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10" windowHeight="11640"/>
  </bookViews>
  <sheets>
    <sheet name="НОВЫЙ ПЛАН НА 2019-2021 ГОДЫ" sheetId="8" r:id="rId1"/>
    <sheet name="Лист3" sheetId="3" r:id="rId2"/>
    <sheet name="Лист1" sheetId="5" r:id="rId3"/>
  </sheets>
  <definedNames>
    <definedName name="_xlnm.Print_Titles" localSheetId="0">'НОВЫЙ ПЛАН НА 2019-2021 ГОДЫ'!$9:$10</definedName>
    <definedName name="_xlnm.Print_Area" localSheetId="0">'НОВЫЙ ПЛАН НА 2019-2021 ГОДЫ'!$A$1:$O$125</definedName>
  </definedNames>
  <calcPr calcId="114210" fullCalcOnLoad="1"/>
</workbook>
</file>

<file path=xl/calcChain.xml><?xml version="1.0" encoding="utf-8"?>
<calcChain xmlns="http://schemas.openxmlformats.org/spreadsheetml/2006/main">
  <c r="J30" i="8"/>
  <c r="I30"/>
  <c r="H96"/>
  <c r="H93"/>
  <c r="J39"/>
</calcChain>
</file>

<file path=xl/sharedStrings.xml><?xml version="1.0" encoding="utf-8"?>
<sst xmlns="http://schemas.openxmlformats.org/spreadsheetml/2006/main" count="842" uniqueCount="486">
  <si>
    <t>Verkehrsstrasse "Kursk - Ponyri" - 2. Gusinowka des Zolotukhinski Bezirkes der Kursk-Region</t>
  </si>
  <si>
    <t>Verkehrsstrasse zwischen  2. Bezlesnoje - 2. Bukreewo über Siedlung Krasnyi Pakhar vom Lebjazhinski Dorfbezirk des Kurski Bezirkes der Kursk-Region (Erst-Inbetriebnahme-Strecke)</t>
  </si>
  <si>
    <t>Verkehrsstrasse Bolschoje Schumakowo - Radino vom Lebjazhinski Dorfbezirk des Kurski Bezirkes der Kursk-Region</t>
  </si>
  <si>
    <t>Verkehrsstrasse zur Siedlung Nagornyi vom Obojanski Bezirk der Kursk-Region mit Anfahrt zum Handelsobjekt</t>
  </si>
  <si>
    <t>Verkehrsstrasse "Prjamizyno - Asphaltbetonwerk des Oktjabrski Straßenunterhaltungsdienstes"  - Schlachthof mit Kühlhaus im Oktjabrski Bezirk der Kursk-Region</t>
  </si>
  <si>
    <t xml:space="preserve">Verkehrsstrasse von örtlicher Bedeutung «Kursk - Lgow - Rylsk - die Grenze mit der Ukraine» Zolotarewka des Ryksk-Bezirkes der Kursk-Region  </t>
  </si>
  <si>
    <t>Verkehrsstrasseк im Dorf Maloje Zhirowo des Fatezh-Bezirkes der Kursk-Region</t>
  </si>
  <si>
    <t>Verkehrsstrasse «Bykowka - Zatschitnoje» des Tschigrowski Bezirkes der Kursk-Region</t>
  </si>
  <si>
    <t>Verkehrsstrasse "Kursk - Lgow - Rylsk - die Grenze mit der Ukraine" - Gnilowka"  Siedlung Nizhnjaa Melniza des Rylsk-Bezirkes der Kursk-Region</t>
  </si>
  <si>
    <t>Verkehrsstrasse «Kursk - Siedlung Iskra-Tschaplygino - Aljabiewo (bauliche Veränderung)</t>
  </si>
  <si>
    <t>Verkehrsstrasse zum Dorf Eforiewka (bauliche Veränderung)</t>
  </si>
  <si>
    <t>Geschwulstbetreuungsstelle vom Gebiet Kursk. Курский областной онкологический диспансер.Der dritte Bauabschnitt</t>
  </si>
  <si>
    <t>Poliklinik staatlicher finanzierter Gesundheitseinrichtung «Klinische Gebiet - Tuberkulosefürsorgestelle», St.O. die Stadt Kursk, 3-Puschkarskaja-Str., 2</t>
  </si>
  <si>
    <t>Allgemein Klinisches Gebiet-Kinderkrankenhaus der 3. Stufe in der Stadt Kurskе</t>
  </si>
  <si>
    <t xml:space="preserve">Bau, bauliche Veränderung von Föderaler staatlicher haushaltsplangebundener Einrichtung "Sanatorium "Marjino" vom Administrativen Büro des Präsidenten der Russischen Föderation </t>
  </si>
  <si>
    <t xml:space="preserve">Kindergarten am A.Deriglazow-Prospekt </t>
  </si>
  <si>
    <t>Mittlere allgemeinbildende Schule in der Stadt Zheleznogorsk der Kursk-Region, Neubaugebiet № 13</t>
  </si>
  <si>
    <t>Mittlere allgemeinbildende Schule am W.Klykow-Prospekt der Stadt Kursk</t>
  </si>
  <si>
    <t>Bau von Sport- und Gesundheitsförderungskomplexen in den Gluschkowski und Rylsi Bezirken der Kursk-Region; Sport- und Gesundheitsförderungskomplex mit der Halleneisbahn in Sudzhanski Bezirk; Sport- und Gesundheitsförderungskomplex mit der Badeanstalt in der Stadt Lgow</t>
  </si>
  <si>
    <t>Sport- und Gesundheitsförderungskomplex in der Siedlung Pristen</t>
  </si>
  <si>
    <t>bauliche Veränderung der Pferderennbahn in der Stadt Kursk mit dem Bau vom Zentrum des modernen Fünfkampfes</t>
  </si>
  <si>
    <t>Bauliche Veränderung des Stadions «Trudowye Rezerwy» in der Stadt Kursk</t>
  </si>
  <si>
    <t>Staatliche Gemäldegalerie und regionales Landeskundemuseum an der Dzerzhinski-Strasse in der Stadt Kursk</t>
  </si>
  <si>
    <t>Bauliche Veränderung des regionalen Automatisierungssystems von zentralisierter Alarmmitteilung der Kursk-Region (Objekt "Landa")</t>
  </si>
  <si>
    <t>Investor - Konzern Rosenergoatom AG</t>
  </si>
  <si>
    <t>Kursker Atomkraftwerk-2. Bau. Leistungsblocke №2 und №2</t>
  </si>
  <si>
    <t>Investor - Tschigroski Backwarenkombinat AG</t>
  </si>
  <si>
    <t xml:space="preserve">Ausbau der nicht-öffentlichen Eisenbahnstrecke beim Tschigrowski Backwarenkombinat AG und Projekt zum Bau der Kapazitäten für Verarbeitung, Lagerung und Umschlag von Getreide und Ölsaaten vom schigrowski Backwarenkombinat AG </t>
  </si>
  <si>
    <t>2018-2019</t>
  </si>
  <si>
    <t>2013-2024</t>
  </si>
  <si>
    <t>2018-2020</t>
  </si>
  <si>
    <t>2500 Megawatt.</t>
  </si>
  <si>
    <t>19  Bedienpunkte</t>
  </si>
  <si>
    <t>400 Besucher pro Tag</t>
  </si>
  <si>
    <t>2020-2022</t>
  </si>
  <si>
    <t>459,3 qm</t>
  </si>
  <si>
    <t>120 Personen</t>
  </si>
  <si>
    <t>Bauliche Veränderung des Sport- und Rehabilitationszentrums von Auswahlmannschaften des Lehr- und  Leistungssportzentrums vom Komitee für Körperkultur und Sport der Kursk-Region im Dorf Durnewo fes Kursk-Bezirkes der Kursk-Region</t>
  </si>
  <si>
    <t>63 Personen</t>
  </si>
  <si>
    <t>1000 Schüler</t>
  </si>
  <si>
    <t>280 Kinder</t>
  </si>
  <si>
    <t>43899,9 qm</t>
  </si>
  <si>
    <t>2019-2021</t>
  </si>
  <si>
    <t>400 Betten für 24-Stunden-stationäre Behandlung, 60 Betten für teilstationären Aufenthalt, 25 Betten für Intensivpflegestation, Beratungspoliklinik für 450 Besucher pro Tag</t>
  </si>
  <si>
    <t>18 Betten für teilstationären Aufenthalt, 150 Besuche pro Tag</t>
  </si>
  <si>
    <t>340 Betten, 500 Besuche pro Tag</t>
  </si>
  <si>
    <t>14 Stk.</t>
  </si>
  <si>
    <t>5553 Stk.</t>
  </si>
  <si>
    <t>1,6 kV</t>
  </si>
  <si>
    <t>4,2 kV</t>
  </si>
  <si>
    <t>6 kV</t>
  </si>
  <si>
    <t>4,7 kV</t>
  </si>
  <si>
    <t>Ersatz der veralteten Ausrüstung</t>
  </si>
  <si>
    <t>15,5 kV</t>
  </si>
  <si>
    <t>5 kV</t>
  </si>
  <si>
    <t>45 Megawatt</t>
  </si>
  <si>
    <t>27 Stk.</t>
  </si>
  <si>
    <t>5000 lfm</t>
  </si>
  <si>
    <t>2509 lfm</t>
  </si>
  <si>
    <t>1892 lfm</t>
  </si>
  <si>
    <t>856 lfm</t>
  </si>
  <si>
    <t>1040 lfm</t>
  </si>
  <si>
    <t>neues Objekt</t>
  </si>
  <si>
    <t>Neues Objekt. Die Entscheidung zur Umsetzung des Projekts fiel im Dezember 2018. Finanzierung der Anlage im Jahr 2018 - 5188.409 Tausend Rubel</t>
  </si>
  <si>
    <t>Neues Objekt. Die Entscheidung zur Umsetzung des Projekts fiel im Dezember 2018. Finanzierung der Anlage im Jahr 2018 – 3337.318 Tausend Rubel</t>
  </si>
  <si>
    <t>Neues Objekt. Die Entscheidung zur Umsetzung des Projekts fiel im Dezember 2018. Finanzierung der Anlage im Jahr 2018 –3882.522 Tausend Rubel</t>
  </si>
  <si>
    <t>Das Objekt wurde aus dem vorherigen Plan für 2018-2020 verschoben. Finanzierung der Anlage im Jahr 2018 - 6331.565 Tausend Rubel</t>
  </si>
  <si>
    <t>Das Objekt wurde aus dem vorherigen Plan für 2018-2020 verschoben. Finanzierung des Objekts im Jahr 2018 - 1906.174 Tausend Rubel</t>
  </si>
  <si>
    <t>Finanzierung des Objektes im Jahr 2018 - 206 Tausend Rubel</t>
  </si>
  <si>
    <t xml:space="preserve">Finanzierung des Objektes im Jahr 2018 - 2810.854 Tausend Rubel </t>
  </si>
  <si>
    <t xml:space="preserve">Finanzierung des Objektes im Jahr 2018 - 2732.3 Tausend Rubel </t>
  </si>
  <si>
    <t xml:space="preserve">Finanzierung des Objektes im Jahr 2018 - 21882.7 Tausend Rubel </t>
  </si>
  <si>
    <t xml:space="preserve">Finanzierung des Objektes im Jahr 2018 - 1500 Tausend Rubel </t>
  </si>
  <si>
    <t xml:space="preserve">Finanzierung des Objektes im Jahr 2018 - 5740.882 Tausend Rubel </t>
  </si>
  <si>
    <t>Finanzierung der Anlage im Jahr 2018 –37618 Tausend Rubel</t>
  </si>
  <si>
    <t>Finanzierung der Anlage im Jahr 2018 –27394701.07 Tausend Rubel</t>
  </si>
  <si>
    <t>Finanzierung der Anlage im Jahr 2018 – 33367.716 Tausend Rubel</t>
  </si>
  <si>
    <t>Finanzierung der Anlage im Betrage von 405127.512 Tausend Rubel wird im Jahr 2022 vorgenommen</t>
  </si>
  <si>
    <t xml:space="preserve">Finanzierung des Objektes in Jahren 2017- 2018 - 8807.960 Tausend Rubel </t>
  </si>
  <si>
    <t xml:space="preserve">Finanzierung des Objektes im Jahr 2018 - 1035 Tausend Rubel </t>
  </si>
  <si>
    <t xml:space="preserve">Finanzierung des Objektes im Jahr 2018 - 17583,5 Tausend Rubel </t>
  </si>
  <si>
    <t xml:space="preserve">Finanzierung des Objektes im Jahr 2018 - 17981 Tausend Rubel </t>
  </si>
  <si>
    <t xml:space="preserve">Finanzierung des Objektes im Jahr 2018 - 24811,1 Tausend Rubel </t>
  </si>
  <si>
    <t xml:space="preserve">Finanzierung des Objektes im Jahr 2018 - 11615 Tausend Rubel </t>
  </si>
  <si>
    <t xml:space="preserve">Finanzierung des Objektes im Jahr 2018 - 11045 Tausend Rubel </t>
  </si>
  <si>
    <t xml:space="preserve">Finanzierung des Objektes im Jahr 2018 - 221649,763 Tausend Rubel </t>
  </si>
  <si>
    <t xml:space="preserve">Finanzierung des Objektes im Jahr 2018 - 15083,012 Tausend Rubel </t>
  </si>
  <si>
    <t xml:space="preserve">Finanzierung des Objektes im Jahr 2018 - 10159,3 Tausend Rubel </t>
  </si>
  <si>
    <t xml:space="preserve">Fertigungszustand des Operationsraums – 100%, des Bettentraktes – 65%
Finanzierung des Objektes in 2012 – 2018 – 3212450 Mio. Rubel
</t>
  </si>
  <si>
    <t xml:space="preserve">Finanzierung des Objektes in 2012 – 2018 – 309998,98 Tausend Rubel </t>
  </si>
  <si>
    <t xml:space="preserve">Finanzierung des Objektes in 2016 – 2018 – 185828,078 Tausend Rubel </t>
  </si>
  <si>
    <t xml:space="preserve">Finanzierung des Objektes im Jahr 2018 – 50000 Tausend Rubel </t>
  </si>
  <si>
    <t>Bau des Objektes wird im Rahmen der Vereinbarung über Zusammenarbeit zwischen Gazprom AG, Verwaltung der Kursk-Region und Rossiskie Ippodromy AG aus Mitteln von Gazprom AG innerhalb des Programm “Gazprom für Kinder” durchgesetzt werden</t>
  </si>
  <si>
    <t xml:space="preserve">Finanzierung der Anlage im Jahr 2018 – 5263 Tausend Rubel </t>
  </si>
  <si>
    <t xml:space="preserve"> Neues Objekt. Die Entscheidung zur Umsetzung des Projekts fiel im Dezember 2018. Finanzierung der Anlage im Jahr 2018 –13780.493 Tausend Rubel</t>
  </si>
  <si>
    <t>Neues Objekt. Die Entscheidung zur Umsetzung des Projekts fiel im Dezember 2018. Finanzierung der Anlage im Jahr 2018 – 6718.491 Tausend Rubel</t>
  </si>
  <si>
    <t>2 km</t>
  </si>
  <si>
    <t>Finanzierungsbedarf, Tausend Rubel</t>
  </si>
  <si>
    <t xml:space="preserve"> Eigentum der Staatskorporationen</t>
  </si>
  <si>
    <t>Verwaltung vom Fatezhski Bezirk</t>
  </si>
  <si>
    <t>Verwaltung vom Fatezhski Bezirk der Kursk-Region</t>
  </si>
  <si>
    <t xml:space="preserve">Tschigrowski Backwarenkombinat AG </t>
  </si>
  <si>
    <t>Regionalstaatsbehörde "Neubauamt der Kursk-Region"</t>
  </si>
  <si>
    <t>Stadtverwaltung von Kursk</t>
  </si>
  <si>
    <t>Stadtverwaltung von Zheleznogorsk</t>
  </si>
  <si>
    <t>Stadtverwaltung von Kursk der Kursk-Region</t>
  </si>
  <si>
    <t xml:space="preserve">Stadtverwaltung von Kursk der Kursk-Region </t>
  </si>
  <si>
    <t>Verwaltung vom Dmitriewski Bezirk</t>
  </si>
  <si>
    <t>Verwaltung Dmitriewski Bezirk</t>
  </si>
  <si>
    <t>Verwaltung vom Zheleznogorski Bezirk</t>
  </si>
  <si>
    <t xml:space="preserve">Verwaltung vom Korenewski Bezirk </t>
  </si>
  <si>
    <t xml:space="preserve">Verwaltung vom Medwenski Bezirk </t>
  </si>
  <si>
    <t>Verwaltung vom Konyschewski Bezirk</t>
  </si>
  <si>
    <t>Verwaltung vom Kastorenski Bezirk</t>
  </si>
  <si>
    <t xml:space="preserve">Verwaltung vom Rylski Bezirk </t>
  </si>
  <si>
    <t>Verwaltung vom Kurski Bezirk</t>
  </si>
  <si>
    <t>Gazprom Gazoraspredelenie Kursk AG</t>
  </si>
  <si>
    <t xml:space="preserve">Verwaltung vom Zolotukhinski Bezirk </t>
  </si>
  <si>
    <t xml:space="preserve">Verwaltung vom Konyschewski Bezirk </t>
  </si>
  <si>
    <t xml:space="preserve">Kwadra - Kurskaja Generazija offene Aktiengesellschaft </t>
  </si>
  <si>
    <t>Verwaltung vom Belowski Bezirk</t>
  </si>
  <si>
    <t>Verwaltung vom Zolotukhinski Bezirk</t>
  </si>
  <si>
    <t>Verwaltung vom Korenewski Bezirk</t>
  </si>
  <si>
    <t>Verwaltung vom Rylski Bezirk</t>
  </si>
  <si>
    <t>Verwaltung vom Bolschesoldatski Bezirk</t>
  </si>
  <si>
    <t>Verwaltung vom Timski Bezirk</t>
  </si>
  <si>
    <t>Verwaltung vom Tschigrowski Bezirk</t>
  </si>
  <si>
    <t>Verwaltung vom Sowetski Bezirk</t>
  </si>
  <si>
    <t>Kurskie Elektritscheskie Seti AG</t>
  </si>
  <si>
    <t xml:space="preserve">Interregionales Netz- und Verteilungsunternehmen des Zentrums Kurskenergo offene Aktiengesellschaft </t>
  </si>
  <si>
    <t>Regionalstaatsbehörde Autostrassenkomitee der Kursk-Region</t>
  </si>
  <si>
    <t>Verwaltung vom Tschigrowski Bezirk der Kursk-Region</t>
  </si>
  <si>
    <t>Verwaltung Rylski Bezirk der Kursk-Region</t>
  </si>
  <si>
    <t>Gazprom offene Aktiengesellschaft</t>
  </si>
  <si>
    <t>МО vom Pristenski Bezirk</t>
  </si>
  <si>
    <t>Konzern Rosenergoatom AG</t>
  </si>
  <si>
    <t>Verwaltung vom Kastorenski Bezirk der Kursk-Region</t>
  </si>
  <si>
    <t xml:space="preserve">Verwaltung vom Oktjabrski Bezirk der Kursk-Region </t>
  </si>
  <si>
    <t>Verwaltung  vom Rylski Bezirk der Kursk-Region</t>
  </si>
  <si>
    <t>Verwaltung vom Rylski Bezirk der Kursk-Region</t>
  </si>
  <si>
    <t>Verwaltung Zolotukhinski Bezirk der Kursk-Region</t>
  </si>
  <si>
    <t>Verwaltung vom Zolotukhinski Bezirk der Kursk-Region</t>
  </si>
  <si>
    <t>Verwaltung vom Gorschetschenski Bezirk der Kursk-Region</t>
  </si>
  <si>
    <t>Ortsgasleitung zu Siedlung Romanowo - Dorf Schewtschenko - Dorf Wet des Khomutowski Bezirkrs der Kursk-Region</t>
  </si>
  <si>
    <t>Ortsgasleitung zu Dorf Starschee - Dorf Demenino des Khomutowski Bezirkes der Kursk-Region</t>
  </si>
  <si>
    <t>Ortsgasleitung zu  Dorf Mukhino -  Dorf Bolwanowo -  Dorf Nikolaewka-  Dorf Darniza -  Dorf Tscherny Kolodez -  Dorf Schirkowo vom Kurtschatowski Bezirk der Kursk-Region</t>
  </si>
  <si>
    <t>Ortsgasleitung: Dorf Awdeewo-Zolotukhino - Dorf Sjhjrina - Dorf Plaxino - Dorf Beresuzkoje - Dorf Nizhnee Soskowo - Dorf Werkhnee Soskowo von Oktjabrski und Kurtschatowski Bezirken der Kursk-Region</t>
  </si>
  <si>
    <t>Hochdruckgasleitung: Dorf  Nikitskoje - Dorf Kartaschowka - Dorf  Uedinennoje - Dorf  Wyschni Tschigor - Dorf Parmenowka - Dorf Polzikowka - Dorf krjukowo des Tscheremisinowski Bezirkes  der Kursk-Region</t>
  </si>
  <si>
    <t>Ortsgasleitung: Olschanka- Dorf Marmyzhi - Dorf Kostelzowo - Dorf Zaprutje - Dorf Soglaewo - Dorf Zhmakono - Dorf Rogowo - Dorf Afanasjewka - Dorf Durnewo - Dorf - Tschetschewiznja vom Kurtschatowski Bezirk der Kursk-Region</t>
  </si>
  <si>
    <t>Ortsgasleitung: die automatisierte Gasverteilerstation  - Siedlung Konyschewka - Dorf Gkazowo - Dorf Maloje Gorodkowo -  Dorf &lt;olschoje Gorodkowo des Konyschewski Bezirkes der Kursk-Region</t>
  </si>
  <si>
    <t>Ortsgasleitung: Stadt Rylsk - Dorf Bolschenisanzewo - Dorf Sukhaja - Dorf - Malonisowzewo - Dorf Semenowo - DorfTimokhino - Dorf Romanowo-Dorf Nekrasowo - Slobodka- DorfWolobuewo - Dorf Artjuschkowo - Dorf Ischutino vom Rylski Bezirk der Kursk-Region</t>
  </si>
  <si>
    <t>Ortsgasleitung: die Gasverteilerstation - Dorf Bobrowo - Dorf Matokhino - Dorf Kuliga vom Rylski Bezirk der Kursk-Region</t>
  </si>
  <si>
    <t>Ortsgasleitung: Fonow - Dorf Stropizy - Dorf Wystron - Dorf Zhurjatino - Dorf Koltitscheewo - Dorf Asmolowo - Dorf Kapystitschi - Dorf Kostrowa - Dorf Mogiljewka vom Rylski Bezirk  der Kursk-Region</t>
  </si>
  <si>
    <t>Ortsgasleitung: die Gasverteilerstation - Dorf Karkowo-Kamenka - Dorf Durowo - Dorf Swoboda   vom Rylski Bezirk der Kursk-Region</t>
  </si>
  <si>
    <t>Hochdruckgasleitung zu Siedlung Kamenez - Dorf Ratmanowo vom Zheleznogorski Bezirk  der Kursk-Region</t>
  </si>
  <si>
    <t>Ortsgasleitung: Dorf Stremoukhowo-Bobrik - Dorf Zukanowo-Bobrik - Dorf Alexandrowka - Siedlung Wyschnie Derewenki - Siedlung Jablonoyi - Dorf Miljutino - Dorf Bukreewo-Bobrik - Dorf Durowo-Bobrik vom Lgowski Bezirk der Kursk-Region</t>
  </si>
  <si>
    <t>Hochdruckgasleitung: Arbeitersiedlung Kastornoje - Dorf Andreewka - Siedlung Zwetotschnyj - Siedlung Semenowski vom Kastorenski Bezirk der Kursk-Region</t>
  </si>
  <si>
    <t>Ortsgasleitung zu Dorf Dronjaewo - Siedlung Dronjaewski - Dorf Gupowo - Mosolowo -д.Мосолово vom Kurtschatowski Bezirk der Kursk-Region</t>
  </si>
  <si>
    <t>Gasleitungsnetze in Siedlungen vom Bolshezhirowski Dorfbezirk des Fatezhski Bezirkes der Kursk-Region</t>
  </si>
  <si>
    <t>Gasleitungsnetze im Dorf Maloe Zhirowo vom Bolshezhirowski Dorfbezirk des Fatezhski Bezirkes der Kursk-Region. Abänderung</t>
  </si>
  <si>
    <t>Hochdruckgasleitung zu Dorf Newarj vom Perwoawgustowski Dorfbezirk des Dmitriewski Bezirkes der Kursk-Region</t>
  </si>
  <si>
    <t xml:space="preserve">Hochdruckgasleitung zum Dorf Pogodino vom Popowkinski Dorfbzirk des Dmitriewski Bezirkes der Kursk-Region </t>
  </si>
  <si>
    <t>Niederdruck - Gasleitungsnetze in der Siedlung Pogodino vom Popowkinski Dorfbzirk des Dmitriewski Bezirkes der Kursk-Region</t>
  </si>
  <si>
    <t>Gasleitungsnetze in Siedlungen vom Bolschezhirowski Dorfbezirk des Fatezhski Bezirkes der Kursk-Region 2 этап</t>
  </si>
  <si>
    <t xml:space="preserve">Gasversorgung von Siedlungen Gromowa Dubrawa, Azarowski, Swetlyj Dunaj, Ozerki des Zheleznogorski Bezirkes </t>
  </si>
  <si>
    <t>Gasversorgung in Siedlungen vom Scheptukhowski Dorfbezirk des Korenewski Bezirkesа. 1, 2  Etappen</t>
  </si>
  <si>
    <t>Gasleitungsnetze in Siedlungen Alexandrowka, Belyj Kolodez, Iwanowka, Pesotschnoje, Domra vom Gostomljanki Dorfbezirk des Medwenski Bezirkes der Kursk-Region</t>
  </si>
  <si>
    <t>Verteilungsgasleitung im Dorf Zakharkowo vom Konyschewski Bezirk der Kursk-Region</t>
  </si>
  <si>
    <t>Hochdruckgasleitung der zwiten Kategorie: Siedling Alexandrowka - Dorf Parmenowka - Siedlung Nizhnjaa Melniza - Dorf Studenok - Dorf Slobodka-Iwanowka - Dorf Gnilowka - Dorf Akimowka - Dorf Anatoliewka vom Rylski Bezirk</t>
  </si>
  <si>
    <t>Gasversorgung des individuellen Wohngeländes im Dorf Zorino Ryschkowski Dorfbezirk des Kurski Bezirkes der Kursk-Region</t>
  </si>
  <si>
    <t xml:space="preserve">Gasversorgung des individuellen Wohngeländes im Dorf Tolmatschewo vom Lebjazhenski Dorfbezirk des Kurski Bezirkes der Kursk-Region </t>
  </si>
  <si>
    <t>Hochdruckgasleitung auf dem  Gelände von Stadt und Bezirk Kursk zum individuellen Wohngelände im Dorf 1.Moskwa und im Dorf Gremjatschka vom Kurski Bezirk der Kursk-Region (die 1. Bauetappe)</t>
  </si>
  <si>
    <t>Hochdruckgasleitung der 2. Kategorie im Dorf Werkhotopje vom Kastorenski Bezirk der Kursk-Region</t>
  </si>
  <si>
    <t>Hochdruck- und Niederdruckgasleitungen zum Wohngelände des Grundstücks (Katasternummer 46:29:102059:1)</t>
  </si>
  <si>
    <t>Hochdruck- und Niederdruckgasleitungen zum Wohngelände des Grundstücks (Katasternummer 46:29:102061:1)</t>
  </si>
  <si>
    <t>внебюджетные средства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</si>
  <si>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</si>
  <si>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</si>
  <si>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</si>
  <si>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</si>
  <si>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</si>
  <si>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</si>
  <si>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</si>
  <si>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</si>
  <si>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</si>
  <si>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</si>
  <si>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</si>
  <si>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</si>
  <si>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</si>
  <si>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</si>
  <si>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</si>
  <si>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</si>
  <si>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</si>
  <si>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</si>
  <si>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</si>
  <si>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</si>
  <si>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</si>
  <si>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</si>
  <si>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</si>
  <si>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</si>
  <si>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</si>
  <si>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</si>
  <si>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</si>
  <si>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</si>
  <si>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</si>
  <si>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</si>
  <si>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</si>
  <si>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</si>
  <si>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2.1.</t>
  </si>
  <si>
    <t>2.2.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</si>
  <si>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</si>
  <si>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</si>
  <si>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</si>
  <si>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</si>
  <si>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</si>
  <si>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</si>
  <si>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</si>
  <si>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</si>
  <si>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</si>
  <si>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</si>
  <si>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</si>
  <si>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</si>
  <si>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</si>
  <si>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</si>
  <si>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</si>
  <si>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</si>
  <si>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</si>
  <si>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</si>
  <si>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</si>
  <si>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</si>
  <si>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</si>
  <si>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</si>
  <si>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</si>
  <si>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</si>
  <si>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</si>
  <si>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</si>
  <si>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</si>
  <si>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</si>
  <si>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</si>
  <si>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</si>
  <si>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2019-2020 гг.</t>
  </si>
  <si>
    <t>5.1.</t>
  </si>
  <si>
    <t>5.2.</t>
  </si>
  <si>
    <t>2.3.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</si>
  <si>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</si>
  <si>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</si>
  <si>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</si>
  <si>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</si>
  <si>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</si>
  <si>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</si>
  <si>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</si>
  <si>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</si>
  <si>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</si>
  <si>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</si>
  <si>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</si>
  <si>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</si>
  <si>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</si>
  <si>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</si>
  <si>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</si>
  <si>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</si>
  <si>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</si>
  <si>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</si>
  <si>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</si>
  <si>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</si>
  <si>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</si>
  <si>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</si>
  <si>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</si>
  <si>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</si>
  <si>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</si>
  <si>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</si>
  <si>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н/д</t>
  </si>
  <si>
    <t xml:space="preserve">№              п/п                           </t>
  </si>
  <si>
    <t>Федеральная государственная собственность</t>
  </si>
  <si>
    <t>Новый объект</t>
  </si>
  <si>
    <t xml:space="preserve">Приобретение </t>
  </si>
  <si>
    <t>1.52.</t>
  </si>
  <si>
    <t>1.54.</t>
  </si>
  <si>
    <t>1.51.</t>
  </si>
  <si>
    <t>1.53.</t>
  </si>
  <si>
    <t>1.50.</t>
  </si>
  <si>
    <t xml:space="preserve">bestätigt </t>
  </si>
  <si>
    <t xml:space="preserve">durch die Verordnung  </t>
  </si>
  <si>
    <t>der Gebietsverwaltung Kursk</t>
  </si>
  <si>
    <t>vom _______________________№_____- pа</t>
  </si>
  <si>
    <t>PLAN</t>
  </si>
  <si>
    <t>der Bildung von Investitionsobjekt und Infrastruktureinrichtungen der Kursk-Region für  2019-2021</t>
  </si>
  <si>
    <t>Bezeichnung des Objektes</t>
  </si>
  <si>
    <t>Arbeitsart</t>
  </si>
  <si>
    <t>Besteller</t>
  </si>
  <si>
    <t>Eigentumsform</t>
  </si>
  <si>
    <t>Standort des Objektes</t>
  </si>
  <si>
    <t>Bauobjektsadresse</t>
  </si>
  <si>
    <t>Realisierungsfrist</t>
  </si>
  <si>
    <t>Kapazität des Objektes</t>
  </si>
  <si>
    <t>Gesamt</t>
  </si>
  <si>
    <t>Investitionsumfang  für 2019 - 2021, Tausend Rubel (Plan)</t>
  </si>
  <si>
    <t>föderaler Haushalt</t>
  </si>
  <si>
    <t>Gebietshaushalt</t>
  </si>
  <si>
    <t>örtlicher Haushalt</t>
  </si>
  <si>
    <t>Leistungsstand</t>
  </si>
  <si>
    <t>Bau</t>
  </si>
  <si>
    <t>Privateigentum</t>
  </si>
  <si>
    <t>Kommunaleigentum</t>
  </si>
  <si>
    <t>bauliche Veränderung</t>
  </si>
  <si>
    <t>Bau, bauliche Veränderung</t>
  </si>
  <si>
    <t>Regionaleigentum</t>
  </si>
  <si>
    <t>Gazprom Inwestgazifikacija GmbH</t>
  </si>
  <si>
    <t xml:space="preserve"> 18,2 km</t>
  </si>
  <si>
    <t xml:space="preserve"> 13,7 km</t>
  </si>
  <si>
    <t xml:space="preserve"> 12,9 km</t>
  </si>
  <si>
    <t xml:space="preserve"> 16,2 km</t>
  </si>
  <si>
    <t>28,5 km</t>
  </si>
  <si>
    <t>14,7 km</t>
  </si>
  <si>
    <t>11,9 km</t>
  </si>
  <si>
    <t>34,1 km</t>
  </si>
  <si>
    <t>5 km</t>
  </si>
  <si>
    <t>19,7 km</t>
  </si>
  <si>
    <t>33,4 km</t>
  </si>
  <si>
    <t>20,8 km</t>
  </si>
  <si>
    <t>8,7 km</t>
  </si>
  <si>
    <t>15,0 km</t>
  </si>
  <si>
    <t>15,9 km</t>
  </si>
  <si>
    <t>13,9 km</t>
  </si>
  <si>
    <t>23,303 km</t>
  </si>
  <si>
    <t>5,835 km</t>
  </si>
  <si>
    <t>12,350 km</t>
  </si>
  <si>
    <t>6,4 km</t>
  </si>
  <si>
    <t>8,408 km</t>
  </si>
  <si>
    <t>14,389 km</t>
  </si>
  <si>
    <t>11,322 km</t>
  </si>
  <si>
    <t>24,675 km</t>
  </si>
  <si>
    <t>15,139 km</t>
  </si>
  <si>
    <t>12,095 km</t>
  </si>
  <si>
    <t>8,345 km</t>
  </si>
  <si>
    <t>32,493 km</t>
  </si>
  <si>
    <t>9,105 km</t>
  </si>
  <si>
    <t>7,046 km</t>
  </si>
  <si>
    <t>2,796 km</t>
  </si>
  <si>
    <t>6,24 km</t>
  </si>
  <si>
    <t>6,05 km</t>
  </si>
  <si>
    <t>4,432 km</t>
  </si>
  <si>
    <t>10,941 km</t>
  </si>
  <si>
    <t>7,328 km</t>
  </si>
  <si>
    <t>3,088 km</t>
  </si>
  <si>
    <t>8,791 km</t>
  </si>
  <si>
    <t>8,8 km</t>
  </si>
  <si>
    <t>5,11 km</t>
  </si>
  <si>
    <t>7,305 km</t>
  </si>
  <si>
    <t>4,355 km</t>
  </si>
  <si>
    <t>4,7329 km</t>
  </si>
  <si>
    <t>3,538 km</t>
  </si>
  <si>
    <t>2,082 km</t>
  </si>
  <si>
    <t>4,407 km</t>
  </si>
  <si>
    <t>13,1 km</t>
  </si>
  <si>
    <t>20,1 km</t>
  </si>
  <si>
    <t>7,647 km</t>
  </si>
  <si>
    <t>2,482 km</t>
  </si>
  <si>
    <t>1,6 km.</t>
  </si>
  <si>
    <t>3,255 km.</t>
  </si>
  <si>
    <t xml:space="preserve">2019-2020 </t>
  </si>
  <si>
    <t>2019-2020</t>
  </si>
  <si>
    <t xml:space="preserve">2018-2019 </t>
  </si>
  <si>
    <t xml:space="preserve">2018-2020 </t>
  </si>
  <si>
    <t xml:space="preserve">2017-2019 </t>
  </si>
  <si>
    <t>Kursk-Region, die Stadt Kursk</t>
  </si>
  <si>
    <t>Kursk-Region</t>
  </si>
  <si>
    <t xml:space="preserve">2012-2019 </t>
  </si>
  <si>
    <t xml:space="preserve">2020-2021 </t>
  </si>
  <si>
    <t xml:space="preserve">2016-2020 </t>
  </si>
  <si>
    <t xml:space="preserve">2020-2023 </t>
  </si>
  <si>
    <t xml:space="preserve">2017-2020 </t>
  </si>
  <si>
    <t xml:space="preserve">Kursk-Region, Konyschewski Bezirk </t>
  </si>
  <si>
    <t xml:space="preserve"> Kursk-Region, Khomutowski Bezirk</t>
  </si>
  <si>
    <t xml:space="preserve">Kursk-Region, Kurtschatowski Bezirk </t>
  </si>
  <si>
    <t xml:space="preserve">Kursk-Region, Tscheremisinowski Bezirk </t>
  </si>
  <si>
    <t xml:space="preserve">Kursk-Region, Rylski Bezirk </t>
  </si>
  <si>
    <t>Kursk-Region, Rylski Bezirk</t>
  </si>
  <si>
    <t>Kursk-Region,                    die Stadt Tschigry Mitschurina-Str., 32</t>
  </si>
  <si>
    <t>Kursk-Region, die Stadt Kurtschatow</t>
  </si>
  <si>
    <t>die Stadt Kursk der Region Kursk</t>
  </si>
  <si>
    <t>Kursk-Region, Bezirk Kursk, Dorf Durnewo</t>
  </si>
  <si>
    <t>Kursk-Region, die Stadt Kursk, W.Klykow-Prospekt</t>
  </si>
  <si>
    <t>Kursk-Region, die Stadt Kursk Deriglazow-Prospekt</t>
  </si>
  <si>
    <t>Kursk-Region, Rylski Bezirk, Siedlung Marjino, Zentralnaja-Str.,1</t>
  </si>
  <si>
    <t>die Stadt Kursk, Plewitskaja-Prospekt</t>
  </si>
  <si>
    <t>die Stadt Kursk, die Dritte Puschkarskaja-Str., 2</t>
  </si>
  <si>
    <t>Gesundheitsobjekte</t>
  </si>
  <si>
    <t xml:space="preserve">4.  Soziale Sphare </t>
  </si>
  <si>
    <t>Kursk-Region, Bezirk Kursk</t>
  </si>
  <si>
    <t>Kursk-Region, Kastorenski Bezirk</t>
  </si>
  <si>
    <t>Kursk-Region, Tschigrowski Bezirk, Dorf Bykowka</t>
  </si>
  <si>
    <t>Kursk-Region, Rylski Bezirk,  Dorf Zolotarewka</t>
  </si>
  <si>
    <t>Kursk-Region, Oktjabrski Bezirk, Dorf Tschernizyno</t>
  </si>
  <si>
    <t xml:space="preserve">Kursk-Region, Obojanski Bezirk, Siedlung Nagornyj </t>
  </si>
  <si>
    <t>Kursk-Region, Bezirk Kursk, Dorf Radino</t>
  </si>
  <si>
    <t>Kursk-Region, Bezirk Kursk,
 Siedlung die Zweite Bukreewo</t>
  </si>
  <si>
    <t>Kursk-Region, Zolotukhinski Bezirk, Dorf die Zweite Gusinowka</t>
  </si>
  <si>
    <t>Kursk-Region, Zolotukhinski Bezirk, Dorf Wekhnee Schekhowzowo</t>
  </si>
  <si>
    <t>Kursk-Region, Gorschetschenski Bezirk, Dorf Nishnedoroshnoje</t>
  </si>
  <si>
    <t>Gemeindestraßen</t>
  </si>
  <si>
    <t>Kursk-Region, Kursk und Oktjabrski Bezirke</t>
  </si>
  <si>
    <t>Verkehrsstraßen von regionaler und ortsübergreifender Bedeutung</t>
  </si>
  <si>
    <t>3.  Verkehrskomplex</t>
  </si>
  <si>
    <t>Kursk-Region, Siedlung Ponyri</t>
  </si>
  <si>
    <t>Objekte der Energetik</t>
  </si>
  <si>
    <t>2. Elektroenergiewirtschaft</t>
  </si>
  <si>
    <t>Kursk-Region, Sowetski Bezirk</t>
  </si>
  <si>
    <t>Kursk-Region, Tschigrowski Bezirk</t>
  </si>
  <si>
    <t>Kursk-Region, Timski Bezirk</t>
  </si>
  <si>
    <t>Kursk-Region,  Dmitriewski Bezirk</t>
  </si>
  <si>
    <t>Kursk-Region,  Bolschesoldatski Bezirk</t>
  </si>
  <si>
    <t>Kursk-Region, Korenewski Bezirk</t>
  </si>
  <si>
    <t>Kursk-Region, Zolotukhinski Bezirk</t>
  </si>
  <si>
    <t>Kursk-Region,  Belowski Bezirk</t>
  </si>
  <si>
    <t>Wasserversorgungsobjekte</t>
  </si>
  <si>
    <t>Wärmeversorgungsobjekte</t>
  </si>
  <si>
    <t xml:space="preserve">Kursk-Region,  Konyschewski Bezirk </t>
  </si>
  <si>
    <t xml:space="preserve">Kursk-Region,  Zolotukhinski Bezirk </t>
  </si>
  <si>
    <t>Kursk-Region, Dmitriewski Bezirk</t>
  </si>
  <si>
    <t xml:space="preserve">Kursk-Region, die Stadt Kursk </t>
  </si>
  <si>
    <t xml:space="preserve">Kursk-Region, Kastorenski Bezirk </t>
  </si>
  <si>
    <t xml:space="preserve">Kursk-Region, Medwenski Bezirk </t>
  </si>
  <si>
    <t xml:space="preserve">Kursk-Region, Korenewski Bezirk </t>
  </si>
  <si>
    <t>Kursk-Region, Zheleznogorski Bezirk</t>
  </si>
  <si>
    <t xml:space="preserve">Kursk-Region,  Fatezhski Bezirk </t>
  </si>
  <si>
    <t xml:space="preserve">Kursk-Region, Dmitriewski Bezirk </t>
  </si>
  <si>
    <t xml:space="preserve">Kursk-Region, Fatezhski Bezirk </t>
  </si>
  <si>
    <t xml:space="preserve">Kastorenski Bezirk </t>
  </si>
  <si>
    <t xml:space="preserve">Kursk-Region, Lgowski Bezirk </t>
  </si>
  <si>
    <t xml:space="preserve">Kursk-Region, Zheleznogorski Bezirk </t>
  </si>
  <si>
    <t xml:space="preserve">Kursk-Region, Oktjabrski und Kurtschatowski Bezirke </t>
  </si>
  <si>
    <t>Gasversorgungsobjekte</t>
  </si>
  <si>
    <t xml:space="preserve">1.Gas-, Wärme- und Wasserversorgungsobjekte </t>
  </si>
  <si>
    <t>5. Investitionsprojekte, für deren Umsetzung der Bau einer Infrastruktur erforderlich ist</t>
  </si>
  <si>
    <t>Nationale Sicherheit und rechtsschützende Tätigkeit</t>
  </si>
  <si>
    <t>Kursk-Region, die Stadt Kursk, Dzerzhinski-Str.</t>
  </si>
  <si>
    <t>Objekte der Kultur</t>
  </si>
  <si>
    <t>Kursk-Region, Siedlung Pristen</t>
  </si>
  <si>
    <t>Sportsobjekte</t>
  </si>
  <si>
    <t>Kursk-Region, die Stadt Zheleznogorsk, Neubaugebiet № 13</t>
  </si>
  <si>
    <t>Ausbildungsobjekte</t>
  </si>
  <si>
    <t>Kursk-Region, Fatezhski Bezirk,  Dorf Maloe Shirowo</t>
  </si>
  <si>
    <t>Kursk-Region, Fatezhski Bezirk</t>
  </si>
  <si>
    <t>Kursk-Region, Fatezhski und Sheleznogorski Bezirke</t>
  </si>
  <si>
    <t>Verwaltung Курского Bezirkа</t>
  </si>
  <si>
    <t>Niederdruckgasleitungsnetze in Siedlungen Newar, Lesnoi, Tschemerki vom Perwoawgustowski Dorfbezirk des Dmitriewski Bezirkes der Kursk-Region</t>
  </si>
  <si>
    <t>Gasversorgung im Dorf Apalkowo (Kuban-Strasse) und im Dorf Umerenkowo vom Zolotukhinski Bezirk der Kursk-Region</t>
  </si>
  <si>
    <t>Gasversorgung im Dorf Werkhnjaa Sokowinka vom Naumowski Dorfbezirk des Konyschewski Bezirkes der Kursk-Region</t>
  </si>
  <si>
    <t>Bauliche Veränderung der Heizwasserleitung №1 "Heizkraftwerk№1 - die Stadt" . Die Strecke von  ТК-33/7 bis ТК-33/10 auf der Strasse names Rote Armee</t>
  </si>
  <si>
    <t>Bauliche Veränderung des Strahles №3 vom Heizkraftwerk№4. Die Strecke von ТК-15 bis ТК-1 (auf den Strassen Semenowskaja- Dimitrowa)</t>
  </si>
  <si>
    <t>Ortsgasleitung: die Gasverteilerstation - Siedlung Alexandrowka - Dorf Parmenowka - Siedlung Nizhnjaa Melniza - Dorf Studenok - Dorf Slobodka-Iwanowka - Dorf Gnilowka - Dorf Akimowka - Dorf Anatoliewka vom Rylski Bezirk der Kursk-Region</t>
  </si>
  <si>
    <t>bauliche Veränderung von ТМ№2 des Heizkraftwerkes №1. Die Strecke von  ТК-10 bis Hebepunkt und vom Fallpukt bis P-4 Kulakow-Prospekt (die erste Etappevom Fallpukt bis P-4 Kulakow-Prospekt)</t>
  </si>
  <si>
    <t>bauliche Veränderung der Warmwassernetzen vom Seimski Bezirk "Komplex der Wärmeversorgung von Wohnsammel-Warmwassernetzen"</t>
  </si>
  <si>
    <t>Ersetzung von Rohrbündel-Schnellwarmwasserbereitern der Marke 16-325-4000-Р gegen Plattenheizgeräte für den Bedarf der Warmwasserversorgung des Seimski Bezirkes</t>
  </si>
  <si>
    <t>Erzetzung</t>
  </si>
  <si>
    <t xml:space="preserve">Bauliche Veränderung der Heizwasserleitung №1 "Heizkraftwerk №1 - die Stadt" .  Die Strecke von  К-33/10а  bis К-33/12 auf der Strasse names Rote Armee </t>
  </si>
  <si>
    <t>bauliche Veränderung von GTU №2 mit der Einsetzung von modernisieren Bauteilen und Aggregaten  (Heizkraftwerk, Nordwestbezirk, GUD-Kraftwerk)</t>
  </si>
  <si>
    <t xml:space="preserve">Wasserversorgung im Dorf Dolgi Kolodez des Korotschaewski Dorfbezirkes vom Belowski Bezirk </t>
  </si>
  <si>
    <t>Wasserversorgung im Dorf Dolgi Kolodez des Korotschaewski Dorfbezirkes vom Belowski Bezirk (die 2. Etappe)</t>
  </si>
  <si>
    <t>Wasserversorgungsanlagen und Wasserversorgungsnetze im Dorf Budanowka des Zolotukhinski Bezirkes der Kursk-Region</t>
  </si>
  <si>
    <t xml:space="preserve">Wasserleitung zum Dorf Komarowka vom Komarowski Dorfbezirk des Korenewski Bezirkes </t>
  </si>
  <si>
    <t xml:space="preserve">Wasserleitungnetze in der Siedlung namens Kuibyschew vom Rylski Bezirk der Kursk-Region (bauliche Veränderung) </t>
  </si>
  <si>
    <t>Bau von Entnahmeanlage und Wasserleitungnetzen im Dorf Ljubostan des Ljubostanski Dorfbezirkes vom Bolschesoldatski Bezirk der Kursk-Region</t>
  </si>
  <si>
    <t>Wasserversorgung im Dorf Lebjazhie vom Kurski Bezirk der Kursk-Region  (die zweite und die Dritte Etappen)</t>
  </si>
  <si>
    <t>Wasserversorgung im Dorf Palzewo vom Derjuginski Dorfbezirk des Dmitriewski Bezirkes der Kursk-Region</t>
  </si>
  <si>
    <t>Wasserversorgung im Dorf  Postojanowka vom Leninski Dorfbezirk des Timski Bezirkes der Kursk-Region</t>
  </si>
  <si>
    <t>Neugestaltung von Transformatorenunterstation und Verteilerstelle-6 (10kV) in der Stadt Kursk</t>
  </si>
  <si>
    <t>Wasserversorgung im Dorf Wolzhanez vom Wolzhanski Dorfbezirk des Sowetski Bezirkes (die zweite Etappe)</t>
  </si>
  <si>
    <t>Bauliche Veränderung von Netzen und Anlagen der Wasserversorgung im Dorf Werkhnjaa Gremjatschka vom Okhotschewski Dorfbezirk des Tschigrowski Bezirkes der Kursk-Region</t>
  </si>
  <si>
    <t>Bauliche Veränderung von Fernübertragungslinien-6 (10) kV in der Stadt Kursk</t>
  </si>
  <si>
    <t>Bau von zwei Kabelleitungen 6 kV von der Unterstation "Lesnaja" zur projektierenden Verteilerstelle</t>
  </si>
  <si>
    <t>Neugestaltung der Unterstation "Promyschlennaja"</t>
  </si>
  <si>
    <t>Bauliche Veränderung von Energiefreileitung -0,4 kV von Transformatorenunterstation-518 auf den Strassen Zhukowskaja, Ilitscha, Nowo-Wostotschnaja</t>
  </si>
  <si>
    <t>Bauliche Veränderung der Energiefreileitung -0,4 kV von Transformatorenunterstation-8 auf den Strassen Dzerzhinski und Majakowski</t>
  </si>
  <si>
    <t>Bauliche Veränderung der Energiefreileitung -0,4 kV von Transformatorenunterstation-18 auf den Strassen 70.Let Oktjarja und Sapunow</t>
  </si>
  <si>
    <t>Bau der gekuppelten Kabelleitung-10 kV von der Unterstation "Atomgrad" zur Transformatorenunterstation-19</t>
  </si>
  <si>
    <t>Installation von 3-Phasen-Energiemessgeräten an den Anschlüssen 0,4  kV (5553 Stück; zusätzliche Finanzierung vom Programm für die zukünftige Entwicklung von Stromzählersystemen)</t>
  </si>
  <si>
    <t>Ankauf von Geräten, die keine Installation erfordern . Apparate und Mechanisierungsmittel (3-Phasen-Autostart-1 Stk., Kalibrator des Wechselstroms -1 Stk., Installation der Dielektrikumsmessung -1 Stk., SATURN-M-3 Stk., NEPTUN-10 Stk., automatische Frequenzentlastung -5 Stk., PARMA-15 Stk., digitaler Tester-5 Stk., URAN2-10 Stk., Schutzterminal (Notebook) -7 Stk., Stromerzeuger technischer Frequenzen -5 Stk., Tomograph-2 Stk., Energiezähler -30 Stk.)</t>
  </si>
  <si>
    <t>Ankauf</t>
  </si>
  <si>
    <t>Installation</t>
  </si>
  <si>
    <t>Bauliche Veränderung der Zwei-Ketten-Energiefreileitung 110 kV an den Strecken Sadowaja – Zheleznogorsk, B.Zhirowo – Fatezh mit Ersetzung von Stützen und Drähten entsprechend dem technischen Zustand (Längsabstand 13,1 km)</t>
  </si>
  <si>
    <t>Bauliche Veränderung der Zwei-Ketten-Energiefreileitung 110 kV an den Strecken Sadowaja – Zheleznogorsk, Fatezh – Troizkaja mit Ersetzung von Stützen und Drähten entsprechend dem technischen Zustand (Längsabstand20,1 km)</t>
  </si>
  <si>
    <t>Verkehrsstrasse „Krim“ – Iwanino an der Strecke km 0+000 - km 8+200 in den Kurski und Oktjabrski Bezirken der Kursk-Region , die 1. Etappe</t>
  </si>
  <si>
    <t>Verkehrsstrasse Rzhawa - Gorki im Fatezhski Bezirk der Kursk-Region</t>
  </si>
  <si>
    <t>Öffentliche Verkehrsstrasse von örtlicher Bedeutung «Nikolskoje – N. Dorozhnoje» des Gorschetschenski Bezirkes der Kursk-Region</t>
  </si>
  <si>
    <t>Verkehrsstrasse im Dorf Nizhnee Schekhowzowo des Zolotukhinski Bezirkes der Kursk-Region</t>
  </si>
</sst>
</file>

<file path=xl/styles.xml><?xml version="1.0" encoding="utf-8"?>
<styleSheet xmlns="http://schemas.openxmlformats.org/spreadsheetml/2006/main">
  <numFmts count="9">
    <numFmt numFmtId="164" formatCode="#,##0.0"/>
    <numFmt numFmtId="165" formatCode="#,##0.000"/>
    <numFmt numFmtId="166" formatCode="0.0"/>
    <numFmt numFmtId="167" formatCode="0.000"/>
    <numFmt numFmtId="168" formatCode="0.0000"/>
    <numFmt numFmtId="169" formatCode="#,##0.000\ _₽"/>
    <numFmt numFmtId="170" formatCode="#,##0\ _₽"/>
    <numFmt numFmtId="171" formatCode="#,##0.0000\ _₽"/>
    <numFmt numFmtId="172" formatCode="#,##0.000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64" fontId="7" fillId="0" borderId="3" xfId="1" quotePrefix="1" applyNumberFormat="1" applyFont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16" fontId="6" fillId="0" borderId="2" xfId="1" applyNumberFormat="1" applyFont="1" applyBorder="1" applyAlignment="1">
      <alignment horizontal="center" vertical="center" wrapText="1"/>
    </xf>
    <xf numFmtId="165" fontId="6" fillId="0" borderId="3" xfId="1" quotePrefix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3" xfId="1" quotePrefix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9" fontId="10" fillId="0" borderId="3" xfId="0" applyNumberFormat="1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3" fontId="6" fillId="0" borderId="3" xfId="1" quotePrefix="1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 wrapText="1"/>
    </xf>
    <xf numFmtId="171" fontId="10" fillId="0" borderId="3" xfId="0" applyNumberFormat="1" applyFont="1" applyBorder="1" applyAlignment="1">
      <alignment horizontal="center" vertical="center"/>
    </xf>
    <xf numFmtId="172" fontId="6" fillId="0" borderId="3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topLeftCell="B1" zoomScale="50" zoomScaleNormal="85" workbookViewId="0">
      <pane ySplit="10" topLeftCell="A11" activePane="bottomLeft" state="frozen"/>
      <selection pane="bottomLeft" activeCell="F13" sqref="F13"/>
    </sheetView>
  </sheetViews>
  <sheetFormatPr defaultRowHeight="15"/>
  <cols>
    <col min="1" max="1" width="6.7109375" style="4" customWidth="1"/>
    <col min="2" max="2" width="39.85546875" style="4" customWidth="1"/>
    <col min="3" max="3" width="17.42578125" style="4" customWidth="1"/>
    <col min="4" max="4" width="20.85546875" style="4" customWidth="1"/>
    <col min="5" max="5" width="17.140625" style="4" customWidth="1"/>
    <col min="6" max="6" width="22.42578125" style="4" customWidth="1"/>
    <col min="7" max="7" width="13.28515625" style="4" customWidth="1"/>
    <col min="8" max="8" width="12" style="4" customWidth="1"/>
    <col min="9" max="9" width="18.42578125" style="4" customWidth="1"/>
    <col min="10" max="10" width="15.140625" style="4" customWidth="1"/>
    <col min="11" max="11" width="15.42578125" style="4" customWidth="1"/>
    <col min="12" max="12" width="14.28515625" style="4" customWidth="1"/>
    <col min="13" max="13" width="15.140625" style="4" customWidth="1"/>
    <col min="14" max="14" width="16.85546875" style="4" customWidth="1"/>
    <col min="15" max="15" width="18.5703125" style="4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16384" width="9.140625" style="1"/>
  </cols>
  <sheetData>
    <row r="1" spans="1:15" ht="23.25">
      <c r="L1" s="64" t="s">
        <v>280</v>
      </c>
      <c r="M1" s="64"/>
      <c r="N1" s="64"/>
      <c r="O1" s="64"/>
    </row>
    <row r="2" spans="1:15" ht="25.5" customHeight="1">
      <c r="L2" s="64" t="s">
        <v>281</v>
      </c>
      <c r="M2" s="64"/>
      <c r="N2" s="64"/>
      <c r="O2" s="64"/>
    </row>
    <row r="3" spans="1:15" ht="27" customHeight="1">
      <c r="L3" s="64" t="s">
        <v>282</v>
      </c>
      <c r="M3" s="64"/>
      <c r="N3" s="64"/>
      <c r="O3" s="64"/>
    </row>
    <row r="4" spans="1:15" ht="28.5" customHeight="1">
      <c r="L4" s="64" t="s">
        <v>283</v>
      </c>
      <c r="M4" s="64"/>
      <c r="N4" s="64"/>
      <c r="O4" s="64"/>
    </row>
    <row r="6" spans="1:15" ht="18">
      <c r="F6" s="65" t="s">
        <v>284</v>
      </c>
      <c r="G6" s="65"/>
      <c r="H6" s="65"/>
      <c r="I6" s="65"/>
    </row>
    <row r="7" spans="1:15" ht="57" customHeight="1">
      <c r="A7" s="65" t="s">
        <v>285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66"/>
      <c r="M8" s="66"/>
      <c r="N8" s="66"/>
      <c r="O8" s="66"/>
    </row>
    <row r="9" spans="1:15" ht="30">
      <c r="A9" s="67" t="s">
        <v>271</v>
      </c>
      <c r="B9" s="67" t="s">
        <v>286</v>
      </c>
      <c r="C9" s="63" t="s">
        <v>287</v>
      </c>
      <c r="D9" s="63" t="s">
        <v>288</v>
      </c>
      <c r="E9" s="63" t="s">
        <v>289</v>
      </c>
      <c r="F9" s="51" t="s">
        <v>290</v>
      </c>
      <c r="G9" s="63" t="s">
        <v>292</v>
      </c>
      <c r="H9" s="63" t="s">
        <v>293</v>
      </c>
      <c r="I9" s="67" t="s">
        <v>97</v>
      </c>
      <c r="J9" s="63" t="s">
        <v>295</v>
      </c>
      <c r="K9" s="63"/>
      <c r="L9" s="63"/>
      <c r="M9" s="63"/>
      <c r="N9" s="63"/>
      <c r="O9" s="63" t="s">
        <v>299</v>
      </c>
    </row>
    <row r="10" spans="1:15" ht="53.25" customHeight="1">
      <c r="A10" s="68"/>
      <c r="B10" s="68"/>
      <c r="C10" s="63"/>
      <c r="D10" s="63"/>
      <c r="E10" s="63"/>
      <c r="F10" s="51" t="s">
        <v>291</v>
      </c>
      <c r="G10" s="63"/>
      <c r="H10" s="63"/>
      <c r="I10" s="68"/>
      <c r="J10" s="51" t="s">
        <v>294</v>
      </c>
      <c r="K10" s="51" t="s">
        <v>296</v>
      </c>
      <c r="L10" s="51" t="s">
        <v>297</v>
      </c>
      <c r="M10" s="51" t="s">
        <v>298</v>
      </c>
      <c r="N10" s="51" t="s">
        <v>175</v>
      </c>
      <c r="O10" s="63"/>
    </row>
    <row r="11" spans="1:15" s="2" customFormat="1" ht="19.5" customHeight="1">
      <c r="A11" s="69" t="s">
        <v>432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</row>
    <row r="12" spans="1:15" ht="38.25" customHeight="1">
      <c r="A12" s="6"/>
      <c r="B12" s="70" t="s">
        <v>431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s="2" customFormat="1" ht="78" customHeight="1">
      <c r="A13" s="7" t="s">
        <v>176</v>
      </c>
      <c r="B13" s="8" t="s">
        <v>149</v>
      </c>
      <c r="C13" s="8" t="s">
        <v>300</v>
      </c>
      <c r="D13" s="8" t="s">
        <v>306</v>
      </c>
      <c r="E13" s="8" t="s">
        <v>301</v>
      </c>
      <c r="F13" s="8" t="s">
        <v>371</v>
      </c>
      <c r="G13" s="8">
        <v>2019</v>
      </c>
      <c r="H13" s="8" t="s">
        <v>307</v>
      </c>
      <c r="I13" s="9"/>
      <c r="J13" s="10"/>
      <c r="K13" s="10"/>
      <c r="L13" s="10"/>
      <c r="M13" s="10"/>
      <c r="N13" s="10"/>
      <c r="O13" s="8"/>
    </row>
    <row r="14" spans="1:15" s="2" customFormat="1" ht="59.25" customHeight="1">
      <c r="A14" s="7" t="s">
        <v>177</v>
      </c>
      <c r="B14" s="8" t="s">
        <v>143</v>
      </c>
      <c r="C14" s="8" t="s">
        <v>300</v>
      </c>
      <c r="D14" s="8" t="s">
        <v>306</v>
      </c>
      <c r="E14" s="8" t="s">
        <v>301</v>
      </c>
      <c r="F14" s="8" t="s">
        <v>372</v>
      </c>
      <c r="G14" s="8">
        <v>2019</v>
      </c>
      <c r="H14" s="8" t="s">
        <v>308</v>
      </c>
      <c r="I14" s="9"/>
      <c r="J14" s="10"/>
      <c r="K14" s="10"/>
      <c r="L14" s="10"/>
      <c r="M14" s="10"/>
      <c r="N14" s="10"/>
      <c r="O14" s="8"/>
    </row>
    <row r="15" spans="1:15" s="2" customFormat="1" ht="54" customHeight="1">
      <c r="A15" s="8" t="s">
        <v>178</v>
      </c>
      <c r="B15" s="8" t="s">
        <v>144</v>
      </c>
      <c r="C15" s="8" t="s">
        <v>300</v>
      </c>
      <c r="D15" s="8" t="s">
        <v>306</v>
      </c>
      <c r="E15" s="8" t="s">
        <v>301</v>
      </c>
      <c r="F15" s="8" t="s">
        <v>372</v>
      </c>
      <c r="G15" s="8">
        <v>2019</v>
      </c>
      <c r="H15" s="8" t="s">
        <v>309</v>
      </c>
      <c r="I15" s="9"/>
      <c r="J15" s="10"/>
      <c r="K15" s="10"/>
      <c r="L15" s="10"/>
      <c r="M15" s="10"/>
      <c r="N15" s="10"/>
      <c r="O15" s="8"/>
    </row>
    <row r="16" spans="1:15" s="2" customFormat="1" ht="105" customHeight="1">
      <c r="A16" s="7" t="s">
        <v>179</v>
      </c>
      <c r="B16" s="8" t="s">
        <v>147</v>
      </c>
      <c r="C16" s="8" t="s">
        <v>300</v>
      </c>
      <c r="D16" s="8" t="s">
        <v>306</v>
      </c>
      <c r="E16" s="8" t="s">
        <v>301</v>
      </c>
      <c r="F16" s="8" t="s">
        <v>374</v>
      </c>
      <c r="G16" s="8">
        <v>2019</v>
      </c>
      <c r="H16" s="8" t="s">
        <v>310</v>
      </c>
      <c r="I16" s="9"/>
      <c r="J16" s="10"/>
      <c r="K16" s="10"/>
      <c r="L16" s="10"/>
      <c r="M16" s="10"/>
      <c r="N16" s="10"/>
      <c r="O16" s="8"/>
    </row>
    <row r="17" spans="1:15" s="2" customFormat="1" ht="97.5" customHeight="1">
      <c r="A17" s="7" t="s">
        <v>180</v>
      </c>
      <c r="B17" s="8" t="s">
        <v>148</v>
      </c>
      <c r="C17" s="8" t="s">
        <v>300</v>
      </c>
      <c r="D17" s="8" t="s">
        <v>306</v>
      </c>
      <c r="E17" s="8" t="s">
        <v>301</v>
      </c>
      <c r="F17" s="8" t="s">
        <v>373</v>
      </c>
      <c r="G17" s="8" t="s">
        <v>359</v>
      </c>
      <c r="H17" s="8" t="s">
        <v>311</v>
      </c>
      <c r="I17" s="9"/>
      <c r="J17" s="10"/>
      <c r="K17" s="10"/>
      <c r="L17" s="10"/>
      <c r="M17" s="10"/>
      <c r="N17" s="10"/>
      <c r="O17" s="8"/>
    </row>
    <row r="18" spans="1:15" s="2" customFormat="1" ht="83.25" customHeight="1">
      <c r="A18" s="7" t="s">
        <v>181</v>
      </c>
      <c r="B18" s="8" t="s">
        <v>145</v>
      </c>
      <c r="C18" s="8" t="s">
        <v>300</v>
      </c>
      <c r="D18" s="8" t="s">
        <v>306</v>
      </c>
      <c r="E18" s="8" t="s">
        <v>301</v>
      </c>
      <c r="F18" s="8" t="s">
        <v>373</v>
      </c>
      <c r="G18" s="8" t="s">
        <v>360</v>
      </c>
      <c r="H18" s="8" t="s">
        <v>312</v>
      </c>
      <c r="I18" s="9"/>
      <c r="J18" s="10"/>
      <c r="K18" s="10"/>
      <c r="L18" s="10"/>
      <c r="M18" s="10"/>
      <c r="N18" s="10"/>
      <c r="O18" s="8"/>
    </row>
    <row r="19" spans="1:15" s="2" customFormat="1" ht="96.75" customHeight="1">
      <c r="A19" s="8" t="s">
        <v>182</v>
      </c>
      <c r="B19" s="8" t="s">
        <v>146</v>
      </c>
      <c r="C19" s="8" t="s">
        <v>300</v>
      </c>
      <c r="D19" s="8" t="s">
        <v>306</v>
      </c>
      <c r="E19" s="8" t="s">
        <v>301</v>
      </c>
      <c r="F19" s="8" t="s">
        <v>430</v>
      </c>
      <c r="G19" s="8" t="s">
        <v>360</v>
      </c>
      <c r="H19" s="8" t="s">
        <v>313</v>
      </c>
      <c r="I19" s="9"/>
      <c r="J19" s="10"/>
      <c r="K19" s="10"/>
      <c r="L19" s="10"/>
      <c r="M19" s="10"/>
      <c r="N19" s="10"/>
      <c r="O19" s="8"/>
    </row>
    <row r="20" spans="1:15" s="2" customFormat="1" ht="112.5" customHeight="1">
      <c r="A20" s="7" t="s">
        <v>183</v>
      </c>
      <c r="B20" s="8" t="s">
        <v>150</v>
      </c>
      <c r="C20" s="8" t="s">
        <v>300</v>
      </c>
      <c r="D20" s="8" t="s">
        <v>306</v>
      </c>
      <c r="E20" s="8" t="s">
        <v>301</v>
      </c>
      <c r="F20" s="8" t="s">
        <v>375</v>
      </c>
      <c r="G20" s="8">
        <v>2020</v>
      </c>
      <c r="H20" s="8" t="s">
        <v>314</v>
      </c>
      <c r="I20" s="9"/>
      <c r="J20" s="10"/>
      <c r="K20" s="10"/>
      <c r="L20" s="10"/>
      <c r="M20" s="10"/>
      <c r="N20" s="10"/>
      <c r="O20" s="8"/>
    </row>
    <row r="21" spans="1:15" s="2" customFormat="1" ht="63.75" customHeight="1">
      <c r="A21" s="7" t="s">
        <v>184</v>
      </c>
      <c r="B21" s="8" t="s">
        <v>151</v>
      </c>
      <c r="C21" s="8" t="s">
        <v>300</v>
      </c>
      <c r="D21" s="8" t="s">
        <v>306</v>
      </c>
      <c r="E21" s="8" t="s">
        <v>301</v>
      </c>
      <c r="F21" s="8" t="s">
        <v>375</v>
      </c>
      <c r="G21" s="8">
        <v>2020</v>
      </c>
      <c r="H21" s="8" t="s">
        <v>315</v>
      </c>
      <c r="I21" s="9"/>
      <c r="J21" s="10"/>
      <c r="K21" s="10"/>
      <c r="L21" s="10"/>
      <c r="M21" s="10"/>
      <c r="N21" s="10"/>
      <c r="O21" s="8"/>
    </row>
    <row r="22" spans="1:15" s="2" customFormat="1" ht="108" customHeight="1">
      <c r="A22" s="11" t="s">
        <v>185</v>
      </c>
      <c r="B22" s="8" t="s">
        <v>450</v>
      </c>
      <c r="C22" s="8" t="s">
        <v>300</v>
      </c>
      <c r="D22" s="8" t="s">
        <v>306</v>
      </c>
      <c r="E22" s="8" t="s">
        <v>301</v>
      </c>
      <c r="F22" s="8" t="s">
        <v>375</v>
      </c>
      <c r="G22" s="8" t="s">
        <v>359</v>
      </c>
      <c r="H22" s="8" t="s">
        <v>316</v>
      </c>
      <c r="I22" s="9"/>
      <c r="J22" s="10"/>
      <c r="K22" s="10"/>
      <c r="L22" s="10"/>
      <c r="M22" s="10"/>
      <c r="N22" s="10"/>
      <c r="O22" s="8"/>
    </row>
    <row r="23" spans="1:15" s="2" customFormat="1" ht="94.5" customHeight="1">
      <c r="A23" s="8" t="s">
        <v>186</v>
      </c>
      <c r="B23" s="8" t="s">
        <v>152</v>
      </c>
      <c r="C23" s="8" t="s">
        <v>300</v>
      </c>
      <c r="D23" s="8" t="s">
        <v>306</v>
      </c>
      <c r="E23" s="8" t="s">
        <v>301</v>
      </c>
      <c r="F23" s="8" t="s">
        <v>375</v>
      </c>
      <c r="G23" s="8">
        <v>2020</v>
      </c>
      <c r="H23" s="8" t="s">
        <v>317</v>
      </c>
      <c r="I23" s="9"/>
      <c r="J23" s="10"/>
      <c r="K23" s="10"/>
      <c r="L23" s="10"/>
      <c r="M23" s="10"/>
      <c r="N23" s="10"/>
      <c r="O23" s="8"/>
    </row>
    <row r="24" spans="1:15" s="2" customFormat="1" ht="75" customHeight="1">
      <c r="A24" s="7" t="s">
        <v>187</v>
      </c>
      <c r="B24" s="8" t="s">
        <v>153</v>
      </c>
      <c r="C24" s="8" t="s">
        <v>300</v>
      </c>
      <c r="D24" s="8" t="s">
        <v>306</v>
      </c>
      <c r="E24" s="8" t="s">
        <v>301</v>
      </c>
      <c r="F24" s="8" t="s">
        <v>375</v>
      </c>
      <c r="G24" s="8">
        <v>2020</v>
      </c>
      <c r="H24" s="8" t="s">
        <v>318</v>
      </c>
      <c r="I24" s="9"/>
      <c r="J24" s="10"/>
      <c r="K24" s="10"/>
      <c r="L24" s="10"/>
      <c r="M24" s="10"/>
      <c r="N24" s="10"/>
      <c r="O24" s="8"/>
    </row>
    <row r="25" spans="1:15" s="2" customFormat="1" ht="68.25" customHeight="1">
      <c r="A25" s="8" t="s">
        <v>188</v>
      </c>
      <c r="B25" s="8" t="s">
        <v>154</v>
      </c>
      <c r="C25" s="8" t="s">
        <v>300</v>
      </c>
      <c r="D25" s="8" t="s">
        <v>306</v>
      </c>
      <c r="E25" s="8" t="s">
        <v>301</v>
      </c>
      <c r="F25" s="8" t="s">
        <v>429</v>
      </c>
      <c r="G25" s="8" t="s">
        <v>359</v>
      </c>
      <c r="H25" s="8" t="s">
        <v>319</v>
      </c>
      <c r="I25" s="9"/>
      <c r="J25" s="10"/>
      <c r="K25" s="10"/>
      <c r="L25" s="10"/>
      <c r="M25" s="10"/>
      <c r="N25" s="10"/>
      <c r="O25" s="8"/>
    </row>
    <row r="26" spans="1:15" s="2" customFormat="1" ht="100.5" customHeight="1">
      <c r="A26" s="7" t="s">
        <v>189</v>
      </c>
      <c r="B26" s="8" t="s">
        <v>155</v>
      </c>
      <c r="C26" s="8" t="s">
        <v>300</v>
      </c>
      <c r="D26" s="8" t="s">
        <v>306</v>
      </c>
      <c r="E26" s="8" t="s">
        <v>301</v>
      </c>
      <c r="F26" s="8" t="s">
        <v>428</v>
      </c>
      <c r="G26" s="8" t="s">
        <v>359</v>
      </c>
      <c r="H26" s="8" t="s">
        <v>320</v>
      </c>
      <c r="I26" s="9"/>
      <c r="J26" s="10"/>
      <c r="K26" s="10"/>
      <c r="L26" s="10"/>
      <c r="M26" s="10"/>
      <c r="N26" s="10"/>
      <c r="O26" s="8"/>
    </row>
    <row r="27" spans="1:15" s="2" customFormat="1" ht="72.75" customHeight="1">
      <c r="A27" s="7" t="s">
        <v>190</v>
      </c>
      <c r="B27" s="8" t="s">
        <v>156</v>
      </c>
      <c r="C27" s="8" t="s">
        <v>300</v>
      </c>
      <c r="D27" s="8" t="s">
        <v>306</v>
      </c>
      <c r="E27" s="8" t="s">
        <v>301</v>
      </c>
      <c r="F27" s="8" t="s">
        <v>427</v>
      </c>
      <c r="G27" s="8">
        <v>2020</v>
      </c>
      <c r="H27" s="8" t="s">
        <v>321</v>
      </c>
      <c r="I27" s="9"/>
      <c r="J27" s="10"/>
      <c r="K27" s="10"/>
      <c r="L27" s="10"/>
      <c r="M27" s="10"/>
      <c r="N27" s="10"/>
      <c r="O27" s="8"/>
    </row>
    <row r="28" spans="1:15" s="2" customFormat="1" ht="66" customHeight="1">
      <c r="A28" s="8" t="s">
        <v>191</v>
      </c>
      <c r="B28" s="8" t="s">
        <v>157</v>
      </c>
      <c r="C28" s="8" t="s">
        <v>300</v>
      </c>
      <c r="D28" s="8" t="s">
        <v>306</v>
      </c>
      <c r="E28" s="8" t="s">
        <v>301</v>
      </c>
      <c r="F28" s="8" t="s">
        <v>373</v>
      </c>
      <c r="G28" s="8">
        <v>2020</v>
      </c>
      <c r="H28" s="8" t="s">
        <v>322</v>
      </c>
      <c r="I28" s="9"/>
      <c r="J28" s="10"/>
      <c r="K28" s="10"/>
      <c r="L28" s="10"/>
      <c r="M28" s="10"/>
      <c r="N28" s="10"/>
      <c r="O28" s="8"/>
    </row>
    <row r="29" spans="1:15" s="2" customFormat="1" ht="169.5" customHeight="1">
      <c r="A29" s="7" t="s">
        <v>192</v>
      </c>
      <c r="B29" s="8" t="s">
        <v>158</v>
      </c>
      <c r="C29" s="8" t="s">
        <v>300</v>
      </c>
      <c r="D29" s="8" t="s">
        <v>99</v>
      </c>
      <c r="E29" s="8" t="s">
        <v>302</v>
      </c>
      <c r="F29" s="8" t="s">
        <v>426</v>
      </c>
      <c r="G29" s="8" t="s">
        <v>361</v>
      </c>
      <c r="H29" s="8" t="s">
        <v>323</v>
      </c>
      <c r="I29" s="12">
        <v>25416.992999999999</v>
      </c>
      <c r="J29" s="14">
        <v>11636.5</v>
      </c>
      <c r="K29" s="14"/>
      <c r="L29" s="14">
        <v>11054.674999999999</v>
      </c>
      <c r="M29" s="13">
        <v>581.82500000000005</v>
      </c>
      <c r="N29" s="10"/>
      <c r="O29" s="16" t="s">
        <v>94</v>
      </c>
    </row>
    <row r="30" spans="1:15" s="57" customFormat="1" ht="77.25" customHeight="1">
      <c r="A30" s="7" t="s">
        <v>193</v>
      </c>
      <c r="B30" s="8" t="s">
        <v>159</v>
      </c>
      <c r="C30" s="8" t="s">
        <v>300</v>
      </c>
      <c r="D30" s="8" t="s">
        <v>99</v>
      </c>
      <c r="E30" s="8" t="s">
        <v>302</v>
      </c>
      <c r="F30" s="8" t="s">
        <v>426</v>
      </c>
      <c r="G30" s="8">
        <v>2019</v>
      </c>
      <c r="H30" s="8" t="s">
        <v>324</v>
      </c>
      <c r="I30" s="13">
        <f>K30+L30+M30+N30</f>
        <v>8451.7659999999996</v>
      </c>
      <c r="J30" s="13">
        <f>L30+M30+N30</f>
        <v>8451.7659999999996</v>
      </c>
      <c r="K30" s="14"/>
      <c r="L30" s="13">
        <v>7858.1779999999999</v>
      </c>
      <c r="M30" s="13">
        <v>413.58800000000002</v>
      </c>
      <c r="N30" s="15">
        <v>180</v>
      </c>
      <c r="O30" s="8" t="s">
        <v>62</v>
      </c>
    </row>
    <row r="31" spans="1:15" s="2" customFormat="1" ht="163.5" customHeight="1">
      <c r="A31" s="7" t="s">
        <v>194</v>
      </c>
      <c r="B31" s="8" t="s">
        <v>160</v>
      </c>
      <c r="C31" s="8" t="s">
        <v>300</v>
      </c>
      <c r="D31" s="8" t="s">
        <v>107</v>
      </c>
      <c r="E31" s="8" t="s">
        <v>302</v>
      </c>
      <c r="F31" s="8" t="s">
        <v>418</v>
      </c>
      <c r="G31" s="8" t="s">
        <v>28</v>
      </c>
      <c r="H31" s="8" t="s">
        <v>325</v>
      </c>
      <c r="I31" s="15">
        <v>13585.352999999999</v>
      </c>
      <c r="J31" s="14">
        <v>6866.8620000000001</v>
      </c>
      <c r="K31" s="14"/>
      <c r="L31" s="14">
        <v>6523.5190000000002</v>
      </c>
      <c r="M31" s="14">
        <v>343.34300000000002</v>
      </c>
      <c r="N31" s="10"/>
      <c r="O31" s="16" t="s">
        <v>95</v>
      </c>
    </row>
    <row r="32" spans="1:15" s="2" customFormat="1" ht="75" customHeight="1">
      <c r="A32" s="7" t="s">
        <v>195</v>
      </c>
      <c r="B32" s="8" t="s">
        <v>161</v>
      </c>
      <c r="C32" s="8" t="s">
        <v>300</v>
      </c>
      <c r="D32" s="8" t="s">
        <v>108</v>
      </c>
      <c r="E32" s="8" t="s">
        <v>302</v>
      </c>
      <c r="F32" s="8" t="s">
        <v>425</v>
      </c>
      <c r="G32" s="8" t="s">
        <v>360</v>
      </c>
      <c r="H32" s="8" t="s">
        <v>326</v>
      </c>
      <c r="I32" s="12">
        <v>7658.9430000000002</v>
      </c>
      <c r="J32" s="13">
        <v>7658.9430000000002</v>
      </c>
      <c r="K32" s="14"/>
      <c r="L32" s="13">
        <v>3194.8110000000001</v>
      </c>
      <c r="M32" s="13">
        <v>4464.1319999999996</v>
      </c>
      <c r="N32" s="15"/>
      <c r="O32" s="8" t="s">
        <v>62</v>
      </c>
    </row>
    <row r="33" spans="1:15" s="2" customFormat="1" ht="75" customHeight="1">
      <c r="A33" s="7" t="s">
        <v>196</v>
      </c>
      <c r="B33" s="8" t="s">
        <v>162</v>
      </c>
      <c r="C33" s="8" t="s">
        <v>300</v>
      </c>
      <c r="D33" s="8" t="s">
        <v>108</v>
      </c>
      <c r="E33" s="8" t="s">
        <v>302</v>
      </c>
      <c r="F33" s="8" t="s">
        <v>418</v>
      </c>
      <c r="G33" s="8" t="s">
        <v>359</v>
      </c>
      <c r="H33" s="8" t="s">
        <v>327</v>
      </c>
      <c r="I33" s="12">
        <v>8321.0499999999993</v>
      </c>
      <c r="J33" s="13">
        <v>8321.0499999999993</v>
      </c>
      <c r="K33" s="14"/>
      <c r="L33" s="13">
        <v>3194.8110000000001</v>
      </c>
      <c r="M33" s="13">
        <v>3926.239</v>
      </c>
      <c r="N33" s="15">
        <v>1200</v>
      </c>
      <c r="O33" s="8" t="s">
        <v>62</v>
      </c>
    </row>
    <row r="34" spans="1:15" s="2" customFormat="1" ht="80.25" customHeight="1">
      <c r="A34" s="7" t="s">
        <v>197</v>
      </c>
      <c r="B34" s="8" t="s">
        <v>163</v>
      </c>
      <c r="C34" s="8" t="s">
        <v>300</v>
      </c>
      <c r="D34" s="8" t="s">
        <v>99</v>
      </c>
      <c r="E34" s="8" t="s">
        <v>302</v>
      </c>
      <c r="F34" s="8" t="s">
        <v>424</v>
      </c>
      <c r="G34" s="8" t="s">
        <v>360</v>
      </c>
      <c r="H34" s="8" t="s">
        <v>328</v>
      </c>
      <c r="I34" s="12">
        <v>14869.67</v>
      </c>
      <c r="J34" s="13">
        <v>14869.67</v>
      </c>
      <c r="K34" s="14"/>
      <c r="L34" s="13">
        <v>1691.981</v>
      </c>
      <c r="M34" s="13">
        <v>12652.689</v>
      </c>
      <c r="N34" s="15">
        <v>525</v>
      </c>
      <c r="O34" s="8" t="s">
        <v>273</v>
      </c>
    </row>
    <row r="35" spans="1:15" s="2" customFormat="1" ht="75" customHeight="1">
      <c r="A35" s="7" t="s">
        <v>198</v>
      </c>
      <c r="B35" s="8" t="s">
        <v>164</v>
      </c>
      <c r="C35" s="8" t="s">
        <v>300</v>
      </c>
      <c r="D35" s="8" t="s">
        <v>109</v>
      </c>
      <c r="E35" s="8" t="s">
        <v>302</v>
      </c>
      <c r="F35" s="8" t="s">
        <v>423</v>
      </c>
      <c r="G35" s="8" t="s">
        <v>359</v>
      </c>
      <c r="H35" s="8" t="s">
        <v>329</v>
      </c>
      <c r="I35" s="12">
        <v>9980.25</v>
      </c>
      <c r="J35" s="13">
        <v>9980.25</v>
      </c>
      <c r="K35" s="14"/>
      <c r="L35" s="13">
        <v>1691.981</v>
      </c>
      <c r="M35" s="13">
        <v>6893.2690000000002</v>
      </c>
      <c r="N35" s="15">
        <v>1395</v>
      </c>
      <c r="O35" s="8" t="s">
        <v>62</v>
      </c>
    </row>
    <row r="36" spans="1:15" s="2" customFormat="1" ht="60.75" customHeight="1">
      <c r="A36" s="8" t="s">
        <v>199</v>
      </c>
      <c r="B36" s="8" t="s">
        <v>165</v>
      </c>
      <c r="C36" s="8" t="s">
        <v>300</v>
      </c>
      <c r="D36" s="8" t="s">
        <v>110</v>
      </c>
      <c r="E36" s="8" t="s">
        <v>302</v>
      </c>
      <c r="F36" s="8" t="s">
        <v>422</v>
      </c>
      <c r="G36" s="8">
        <v>2019</v>
      </c>
      <c r="H36" s="8" t="s">
        <v>330</v>
      </c>
      <c r="I36" s="12">
        <v>14934.616</v>
      </c>
      <c r="J36" s="13">
        <v>14934.616</v>
      </c>
      <c r="K36" s="14"/>
      <c r="L36" s="13">
        <v>12047.242</v>
      </c>
      <c r="M36" s="13">
        <v>661.23099999999999</v>
      </c>
      <c r="N36" s="15">
        <v>2226.143</v>
      </c>
      <c r="O36" s="8" t="s">
        <v>62</v>
      </c>
    </row>
    <row r="37" spans="1:15" s="2" customFormat="1" ht="86.25" customHeight="1">
      <c r="A37" s="7" t="s">
        <v>200</v>
      </c>
      <c r="B37" s="8" t="s">
        <v>166</v>
      </c>
      <c r="C37" s="8" t="s">
        <v>300</v>
      </c>
      <c r="D37" s="8" t="s">
        <v>111</v>
      </c>
      <c r="E37" s="8" t="s">
        <v>302</v>
      </c>
      <c r="F37" s="8" t="s">
        <v>421</v>
      </c>
      <c r="G37" s="8">
        <v>2019</v>
      </c>
      <c r="H37" s="8" t="s">
        <v>331</v>
      </c>
      <c r="I37" s="12">
        <v>10050.530000000001</v>
      </c>
      <c r="J37" s="13">
        <v>10050.530000000001</v>
      </c>
      <c r="K37" s="14"/>
      <c r="L37" s="13">
        <v>8708.0030000000006</v>
      </c>
      <c r="M37" s="13">
        <v>502.52699999999999</v>
      </c>
      <c r="N37" s="15">
        <v>840</v>
      </c>
      <c r="O37" s="8" t="s">
        <v>62</v>
      </c>
    </row>
    <row r="38" spans="1:15" s="2" customFormat="1" ht="75" customHeight="1">
      <c r="A38" s="7" t="s">
        <v>201</v>
      </c>
      <c r="B38" s="8" t="s">
        <v>167</v>
      </c>
      <c r="C38" s="8" t="s">
        <v>300</v>
      </c>
      <c r="D38" s="8" t="s">
        <v>112</v>
      </c>
      <c r="E38" s="8" t="s">
        <v>302</v>
      </c>
      <c r="F38" s="8" t="s">
        <v>416</v>
      </c>
      <c r="G38" s="8" t="s">
        <v>359</v>
      </c>
      <c r="H38" s="8" t="s">
        <v>332</v>
      </c>
      <c r="I38" s="12">
        <v>12320.26</v>
      </c>
      <c r="J38" s="13">
        <v>12320.26</v>
      </c>
      <c r="K38" s="14"/>
      <c r="L38" s="13">
        <v>4229.9530000000004</v>
      </c>
      <c r="M38" s="13">
        <v>7565.3069999999998</v>
      </c>
      <c r="N38" s="15">
        <v>525</v>
      </c>
      <c r="O38" s="8" t="s">
        <v>62</v>
      </c>
    </row>
    <row r="39" spans="1:15" s="2" customFormat="1" ht="58.5" customHeight="1">
      <c r="A39" s="7" t="s">
        <v>202</v>
      </c>
      <c r="B39" s="8" t="s">
        <v>172</v>
      </c>
      <c r="C39" s="8" t="s">
        <v>300</v>
      </c>
      <c r="D39" s="8" t="s">
        <v>113</v>
      </c>
      <c r="E39" s="8" t="s">
        <v>302</v>
      </c>
      <c r="F39" s="8" t="s">
        <v>420</v>
      </c>
      <c r="G39" s="8">
        <v>2019</v>
      </c>
      <c r="H39" s="8" t="s">
        <v>333</v>
      </c>
      <c r="I39" s="12">
        <v>12580.92</v>
      </c>
      <c r="J39" s="13">
        <f>L39+M39+N39</f>
        <v>12580.92</v>
      </c>
      <c r="K39" s="14"/>
      <c r="L39" s="13">
        <v>11951.874</v>
      </c>
      <c r="M39" s="13">
        <v>629.04600000000005</v>
      </c>
      <c r="N39" s="15"/>
      <c r="O39" s="8" t="s">
        <v>62</v>
      </c>
    </row>
    <row r="40" spans="1:15" s="2" customFormat="1" ht="78.75" customHeight="1">
      <c r="A40" s="7" t="s">
        <v>203</v>
      </c>
      <c r="B40" s="8" t="s">
        <v>168</v>
      </c>
      <c r="C40" s="8" t="s">
        <v>300</v>
      </c>
      <c r="D40" s="8" t="s">
        <v>114</v>
      </c>
      <c r="E40" s="8" t="s">
        <v>302</v>
      </c>
      <c r="F40" s="8" t="s">
        <v>375</v>
      </c>
      <c r="G40" s="8">
        <v>2019</v>
      </c>
      <c r="H40" s="8" t="s">
        <v>334</v>
      </c>
      <c r="I40" s="12">
        <v>43086.58</v>
      </c>
      <c r="J40" s="13">
        <v>43086.58</v>
      </c>
      <c r="K40" s="14"/>
      <c r="L40" s="13">
        <v>38292.250999999997</v>
      </c>
      <c r="M40" s="13">
        <v>2154.3290000000002</v>
      </c>
      <c r="N40" s="58">
        <v>2640</v>
      </c>
      <c r="O40" s="8" t="s">
        <v>62</v>
      </c>
    </row>
    <row r="41" spans="1:15" s="2" customFormat="1" ht="164.25" customHeight="1">
      <c r="A41" s="7" t="s">
        <v>204</v>
      </c>
      <c r="B41" s="8" t="s">
        <v>169</v>
      </c>
      <c r="C41" s="8" t="s">
        <v>300</v>
      </c>
      <c r="D41" s="8" t="s">
        <v>115</v>
      </c>
      <c r="E41" s="8" t="s">
        <v>302</v>
      </c>
      <c r="F41" s="8" t="s">
        <v>388</v>
      </c>
      <c r="G41" s="8" t="s">
        <v>361</v>
      </c>
      <c r="H41" s="8" t="s">
        <v>335</v>
      </c>
      <c r="I41" s="12">
        <v>10811.84</v>
      </c>
      <c r="J41" s="13">
        <v>5623.4309999999996</v>
      </c>
      <c r="K41" s="14"/>
      <c r="L41" s="13">
        <v>5342.259</v>
      </c>
      <c r="M41" s="13">
        <v>281.17200000000003</v>
      </c>
      <c r="N41" s="15"/>
      <c r="O41" s="16" t="s">
        <v>63</v>
      </c>
    </row>
    <row r="42" spans="1:15" s="2" customFormat="1" ht="170.25" customHeight="1">
      <c r="A42" s="7" t="s">
        <v>205</v>
      </c>
      <c r="B42" s="8" t="s">
        <v>170</v>
      </c>
      <c r="C42" s="8" t="s">
        <v>300</v>
      </c>
      <c r="D42" s="8" t="s">
        <v>444</v>
      </c>
      <c r="E42" s="8" t="s">
        <v>302</v>
      </c>
      <c r="F42" s="8" t="s">
        <v>388</v>
      </c>
      <c r="G42" s="8" t="s">
        <v>361</v>
      </c>
      <c r="H42" s="8" t="s">
        <v>336</v>
      </c>
      <c r="I42" s="12">
        <v>6890.1369999999997</v>
      </c>
      <c r="J42" s="13">
        <v>3552.819</v>
      </c>
      <c r="K42" s="14"/>
      <c r="L42" s="13">
        <v>3375.1779999999999</v>
      </c>
      <c r="M42" s="13">
        <v>177.64099999999999</v>
      </c>
      <c r="N42" s="15"/>
      <c r="O42" s="16" t="s">
        <v>64</v>
      </c>
    </row>
    <row r="43" spans="1:15" s="2" customFormat="1" ht="165" customHeight="1">
      <c r="A43" s="8" t="s">
        <v>206</v>
      </c>
      <c r="B43" s="8" t="s">
        <v>171</v>
      </c>
      <c r="C43" s="8" t="s">
        <v>300</v>
      </c>
      <c r="D43" s="8" t="s">
        <v>115</v>
      </c>
      <c r="E43" s="8" t="s">
        <v>302</v>
      </c>
      <c r="F43" s="8" t="s">
        <v>388</v>
      </c>
      <c r="G43" s="8" t="s">
        <v>361</v>
      </c>
      <c r="H43" s="8" t="s">
        <v>337</v>
      </c>
      <c r="I43" s="12">
        <v>8095.9350000000004</v>
      </c>
      <c r="J43" s="13">
        <v>4213.4129999999996</v>
      </c>
      <c r="K43" s="14"/>
      <c r="L43" s="13">
        <v>4002.7420000000002</v>
      </c>
      <c r="M43" s="13">
        <v>210.67099999999999</v>
      </c>
      <c r="N43" s="15"/>
      <c r="O43" s="16" t="s">
        <v>65</v>
      </c>
    </row>
    <row r="44" spans="1:15" ht="134.25" customHeight="1">
      <c r="A44" s="7" t="s">
        <v>207</v>
      </c>
      <c r="B44" s="8" t="s">
        <v>173</v>
      </c>
      <c r="C44" s="7" t="s">
        <v>300</v>
      </c>
      <c r="D44" s="8" t="s">
        <v>116</v>
      </c>
      <c r="E44" s="7" t="s">
        <v>301</v>
      </c>
      <c r="F44" s="7" t="s">
        <v>419</v>
      </c>
      <c r="G44" s="7" t="s">
        <v>361</v>
      </c>
      <c r="H44" s="7" t="s">
        <v>338</v>
      </c>
      <c r="I44" s="14">
        <v>9456</v>
      </c>
      <c r="J44" s="13">
        <v>3124.4349999999999</v>
      </c>
      <c r="K44" s="53"/>
      <c r="L44" s="53"/>
      <c r="M44" s="53"/>
      <c r="N44" s="13">
        <v>3124.4349999999999</v>
      </c>
      <c r="O44" s="8" t="s">
        <v>66</v>
      </c>
    </row>
    <row r="45" spans="1:15" ht="140.25" customHeight="1">
      <c r="A45" s="8" t="s">
        <v>244</v>
      </c>
      <c r="B45" s="8" t="s">
        <v>174</v>
      </c>
      <c r="C45" s="8" t="s">
        <v>300</v>
      </c>
      <c r="D45" s="8" t="s">
        <v>116</v>
      </c>
      <c r="E45" s="7" t="s">
        <v>301</v>
      </c>
      <c r="F45" s="8" t="s">
        <v>419</v>
      </c>
      <c r="G45" s="7" t="s">
        <v>361</v>
      </c>
      <c r="H45" s="8" t="s">
        <v>339</v>
      </c>
      <c r="I45" s="14">
        <v>8322</v>
      </c>
      <c r="J45" s="13">
        <v>6415.826</v>
      </c>
      <c r="K45" s="13"/>
      <c r="L45" s="13"/>
      <c r="M45" s="13"/>
      <c r="N45" s="13">
        <v>6415.826</v>
      </c>
      <c r="O45" s="8" t="s">
        <v>67</v>
      </c>
    </row>
    <row r="46" spans="1:15" s="3" customFormat="1" ht="84.75" customHeight="1">
      <c r="A46" s="8" t="s">
        <v>245</v>
      </c>
      <c r="B46" s="8" t="s">
        <v>445</v>
      </c>
      <c r="C46" s="8" t="s">
        <v>300</v>
      </c>
      <c r="D46" s="8" t="s">
        <v>107</v>
      </c>
      <c r="E46" s="8" t="s">
        <v>302</v>
      </c>
      <c r="F46" s="8" t="s">
        <v>418</v>
      </c>
      <c r="G46" s="8" t="s">
        <v>361</v>
      </c>
      <c r="H46" s="20" t="s">
        <v>339</v>
      </c>
      <c r="I46" s="13">
        <v>5380.3381200000003</v>
      </c>
      <c r="J46" s="13">
        <v>5174.3381200000003</v>
      </c>
      <c r="K46" s="13">
        <v>3147.8229999999999</v>
      </c>
      <c r="L46" s="13">
        <v>470.36399999999998</v>
      </c>
      <c r="M46" s="13">
        <v>776.15099999999995</v>
      </c>
      <c r="N46" s="18">
        <v>780</v>
      </c>
      <c r="O46" s="16" t="s">
        <v>68</v>
      </c>
    </row>
    <row r="47" spans="1:15" s="3" customFormat="1" ht="71.25" customHeight="1">
      <c r="A47" s="8" t="s">
        <v>246</v>
      </c>
      <c r="B47" s="8" t="s">
        <v>446</v>
      </c>
      <c r="C47" s="8" t="s">
        <v>300</v>
      </c>
      <c r="D47" s="8" t="s">
        <v>117</v>
      </c>
      <c r="E47" s="8" t="s">
        <v>302</v>
      </c>
      <c r="F47" s="8" t="s">
        <v>417</v>
      </c>
      <c r="G47" s="8" t="s">
        <v>28</v>
      </c>
      <c r="H47" s="17" t="s">
        <v>340</v>
      </c>
      <c r="I47" s="13">
        <v>7822.3616499999998</v>
      </c>
      <c r="J47" s="13">
        <v>7616.3616199999997</v>
      </c>
      <c r="K47" s="13"/>
      <c r="L47" s="13">
        <v>6214.9530000000004</v>
      </c>
      <c r="M47" s="13">
        <v>1131.4086500000001</v>
      </c>
      <c r="N47" s="21">
        <v>270</v>
      </c>
      <c r="O47" s="16" t="s">
        <v>68</v>
      </c>
    </row>
    <row r="48" spans="1:15" s="3" customFormat="1" ht="68.25" customHeight="1">
      <c r="A48" s="8" t="s">
        <v>247</v>
      </c>
      <c r="B48" s="8" t="s">
        <v>447</v>
      </c>
      <c r="C48" s="8" t="s">
        <v>300</v>
      </c>
      <c r="D48" s="8" t="s">
        <v>118</v>
      </c>
      <c r="E48" s="8" t="s">
        <v>302</v>
      </c>
      <c r="F48" s="8" t="s">
        <v>416</v>
      </c>
      <c r="G48" s="8" t="s">
        <v>361</v>
      </c>
      <c r="H48" s="17" t="s">
        <v>341</v>
      </c>
      <c r="I48" s="21">
        <v>11144</v>
      </c>
      <c r="J48" s="13">
        <v>8333.1460000000006</v>
      </c>
      <c r="K48" s="13">
        <v>4368.2259999999997</v>
      </c>
      <c r="L48" s="13">
        <v>2705.221</v>
      </c>
      <c r="M48" s="13">
        <v>1259.6990000000001</v>
      </c>
      <c r="N48" s="21"/>
      <c r="O48" s="16" t="s">
        <v>69</v>
      </c>
    </row>
    <row r="49" spans="1:15" s="2" customFormat="1" ht="24" customHeight="1">
      <c r="A49" s="16"/>
      <c r="B49" s="63" t="s">
        <v>415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s="2" customFormat="1" ht="64.5" customHeight="1">
      <c r="A50" s="16" t="s">
        <v>248</v>
      </c>
      <c r="B50" s="54" t="s">
        <v>448</v>
      </c>
      <c r="C50" s="16" t="s">
        <v>303</v>
      </c>
      <c r="D50" s="8" t="s">
        <v>119</v>
      </c>
      <c r="E50" s="16" t="s">
        <v>301</v>
      </c>
      <c r="F50" s="16" t="s">
        <v>364</v>
      </c>
      <c r="G50" s="16" t="s">
        <v>361</v>
      </c>
      <c r="H50" s="16" t="s">
        <v>61</v>
      </c>
      <c r="I50" s="18">
        <v>34635.300000000003</v>
      </c>
      <c r="J50" s="18">
        <v>7308</v>
      </c>
      <c r="K50" s="51"/>
      <c r="L50" s="51"/>
      <c r="M50" s="51"/>
      <c r="N50" s="18">
        <v>7308</v>
      </c>
      <c r="O50" s="8" t="s">
        <v>70</v>
      </c>
    </row>
    <row r="51" spans="1:15" s="2" customFormat="1" ht="60.75" customHeight="1">
      <c r="A51" s="16" t="s">
        <v>249</v>
      </c>
      <c r="B51" s="22" t="s">
        <v>455</v>
      </c>
      <c r="C51" s="16" t="s">
        <v>303</v>
      </c>
      <c r="D51" s="8" t="s">
        <v>119</v>
      </c>
      <c r="E51" s="16" t="s">
        <v>301</v>
      </c>
      <c r="F51" s="16" t="s">
        <v>364</v>
      </c>
      <c r="G51" s="16">
        <v>2019</v>
      </c>
      <c r="H51" s="16" t="s">
        <v>60</v>
      </c>
      <c r="I51" s="18">
        <v>31779.7</v>
      </c>
      <c r="J51" s="18">
        <v>31779.7</v>
      </c>
      <c r="K51" s="51"/>
      <c r="L51" s="51"/>
      <c r="M51" s="51"/>
      <c r="N51" s="18">
        <v>31779.7</v>
      </c>
      <c r="O51" s="19"/>
    </row>
    <row r="52" spans="1:15" s="2" customFormat="1" ht="53.25" customHeight="1">
      <c r="A52" s="16" t="s">
        <v>250</v>
      </c>
      <c r="B52" s="22" t="s">
        <v>449</v>
      </c>
      <c r="C52" s="16" t="s">
        <v>303</v>
      </c>
      <c r="D52" s="8" t="s">
        <v>119</v>
      </c>
      <c r="E52" s="16" t="s">
        <v>301</v>
      </c>
      <c r="F52" s="16" t="s">
        <v>364</v>
      </c>
      <c r="G52" s="16">
        <v>2019</v>
      </c>
      <c r="H52" s="16" t="s">
        <v>59</v>
      </c>
      <c r="I52" s="21">
        <v>41863.4</v>
      </c>
      <c r="J52" s="21">
        <v>41863.4</v>
      </c>
      <c r="K52" s="23"/>
      <c r="L52" s="23"/>
      <c r="M52" s="23"/>
      <c r="N52" s="21">
        <v>41863.4</v>
      </c>
      <c r="O52" s="19"/>
    </row>
    <row r="53" spans="1:15" s="2" customFormat="1" ht="78" customHeight="1">
      <c r="A53" s="16" t="s">
        <v>251</v>
      </c>
      <c r="B53" s="32" t="s">
        <v>451</v>
      </c>
      <c r="C53" s="16" t="s">
        <v>303</v>
      </c>
      <c r="D53" s="8" t="s">
        <v>119</v>
      </c>
      <c r="E53" s="16" t="s">
        <v>301</v>
      </c>
      <c r="F53" s="16" t="s">
        <v>364</v>
      </c>
      <c r="G53" s="16">
        <v>2020</v>
      </c>
      <c r="H53" s="16" t="s">
        <v>58</v>
      </c>
      <c r="I53" s="21">
        <v>61742.8</v>
      </c>
      <c r="J53" s="21">
        <v>61742.8</v>
      </c>
      <c r="K53" s="23"/>
      <c r="L53" s="23"/>
      <c r="M53" s="23"/>
      <c r="N53" s="21">
        <v>61742.8</v>
      </c>
      <c r="O53" s="19"/>
    </row>
    <row r="54" spans="1:15" s="2" customFormat="1" ht="66.75" customHeight="1">
      <c r="A54" s="16" t="s">
        <v>252</v>
      </c>
      <c r="B54" s="32" t="s">
        <v>452</v>
      </c>
      <c r="C54" s="16" t="s">
        <v>303</v>
      </c>
      <c r="D54" s="8" t="s">
        <v>119</v>
      </c>
      <c r="E54" s="16" t="s">
        <v>301</v>
      </c>
      <c r="F54" s="16" t="s">
        <v>364</v>
      </c>
      <c r="G54" s="16" t="s">
        <v>362</v>
      </c>
      <c r="H54" s="16" t="s">
        <v>57</v>
      </c>
      <c r="I54" s="14">
        <v>129509.4</v>
      </c>
      <c r="J54" s="14">
        <v>107626.7</v>
      </c>
      <c r="K54" s="23"/>
      <c r="L54" s="23"/>
      <c r="M54" s="23"/>
      <c r="N54" s="14">
        <v>107626.7</v>
      </c>
      <c r="O54" s="8" t="s">
        <v>71</v>
      </c>
    </row>
    <row r="55" spans="1:15" s="2" customFormat="1" ht="71.25" customHeight="1">
      <c r="A55" s="16" t="s">
        <v>253</v>
      </c>
      <c r="B55" s="32" t="s">
        <v>453</v>
      </c>
      <c r="C55" s="16" t="s">
        <v>454</v>
      </c>
      <c r="D55" s="8" t="s">
        <v>119</v>
      </c>
      <c r="E55" s="16" t="s">
        <v>301</v>
      </c>
      <c r="F55" s="16" t="s">
        <v>364</v>
      </c>
      <c r="G55" s="16" t="s">
        <v>361</v>
      </c>
      <c r="H55" s="16" t="s">
        <v>56</v>
      </c>
      <c r="I55" s="21">
        <v>80000</v>
      </c>
      <c r="J55" s="21">
        <v>78500</v>
      </c>
      <c r="K55" s="23"/>
      <c r="L55" s="23"/>
      <c r="M55" s="23"/>
      <c r="N55" s="21">
        <v>78500</v>
      </c>
      <c r="O55" s="8" t="s">
        <v>72</v>
      </c>
    </row>
    <row r="56" spans="1:15" s="2" customFormat="1" ht="64.5" customHeight="1">
      <c r="A56" s="16" t="s">
        <v>254</v>
      </c>
      <c r="B56" s="32" t="s">
        <v>456</v>
      </c>
      <c r="C56" s="16" t="s">
        <v>303</v>
      </c>
      <c r="D56" s="8" t="s">
        <v>119</v>
      </c>
      <c r="E56" s="16" t="s">
        <v>301</v>
      </c>
      <c r="F56" s="16" t="s">
        <v>364</v>
      </c>
      <c r="G56" s="16">
        <v>2020</v>
      </c>
      <c r="H56" s="16" t="s">
        <v>55</v>
      </c>
      <c r="I56" s="24">
        <v>437930.4</v>
      </c>
      <c r="J56" s="25">
        <v>437930.4</v>
      </c>
      <c r="K56" s="51"/>
      <c r="L56" s="51"/>
      <c r="M56" s="51"/>
      <c r="N56" s="24">
        <v>437930.4</v>
      </c>
      <c r="O56" s="8"/>
    </row>
    <row r="57" spans="1:15" s="2" customFormat="1" ht="27" customHeight="1">
      <c r="A57" s="16"/>
      <c r="B57" s="63" t="s">
        <v>414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s="3" customFormat="1" ht="72" customHeight="1">
      <c r="A58" s="8" t="s">
        <v>255</v>
      </c>
      <c r="B58" s="16" t="s">
        <v>457</v>
      </c>
      <c r="C58" s="8" t="s">
        <v>300</v>
      </c>
      <c r="D58" s="8" t="s">
        <v>120</v>
      </c>
      <c r="E58" s="8" t="s">
        <v>302</v>
      </c>
      <c r="F58" s="8" t="s">
        <v>413</v>
      </c>
      <c r="G58" s="8" t="s">
        <v>361</v>
      </c>
      <c r="H58" s="26" t="s">
        <v>342</v>
      </c>
      <c r="I58" s="13">
        <v>16880.25</v>
      </c>
      <c r="J58" s="13">
        <v>11139.368</v>
      </c>
      <c r="K58" s="13">
        <v>4125.5940000000001</v>
      </c>
      <c r="L58" s="13">
        <v>5339.4279999999999</v>
      </c>
      <c r="M58" s="13">
        <v>1674.346</v>
      </c>
      <c r="N58" s="27"/>
      <c r="O58" s="16" t="s">
        <v>73</v>
      </c>
    </row>
    <row r="59" spans="1:15" s="3" customFormat="1" ht="65.25" customHeight="1">
      <c r="A59" s="8" t="s">
        <v>256</v>
      </c>
      <c r="B59" s="16" t="s">
        <v>458</v>
      </c>
      <c r="C59" s="8" t="s">
        <v>300</v>
      </c>
      <c r="D59" s="8" t="s">
        <v>120</v>
      </c>
      <c r="E59" s="8" t="s">
        <v>302</v>
      </c>
      <c r="F59" s="8" t="s">
        <v>413</v>
      </c>
      <c r="G59" s="8" t="s">
        <v>359</v>
      </c>
      <c r="H59" s="26" t="s">
        <v>343</v>
      </c>
      <c r="I59" s="13">
        <v>10135.879999999999</v>
      </c>
      <c r="J59" s="13">
        <v>10135.879999999999</v>
      </c>
      <c r="K59" s="13"/>
      <c r="L59" s="13">
        <v>849.38099999999997</v>
      </c>
      <c r="M59" s="13">
        <v>9286.4989999999998</v>
      </c>
      <c r="N59" s="27"/>
      <c r="O59" s="8" t="s">
        <v>62</v>
      </c>
    </row>
    <row r="60" spans="1:15" s="3" customFormat="1" ht="81" customHeight="1">
      <c r="A60" s="8" t="s">
        <v>257</v>
      </c>
      <c r="B60" s="16" t="s">
        <v>459</v>
      </c>
      <c r="C60" s="8" t="s">
        <v>300</v>
      </c>
      <c r="D60" s="8" t="s">
        <v>121</v>
      </c>
      <c r="E60" s="8" t="s">
        <v>302</v>
      </c>
      <c r="F60" s="8" t="s">
        <v>412</v>
      </c>
      <c r="G60" s="8" t="s">
        <v>363</v>
      </c>
      <c r="H60" s="26" t="s">
        <v>344</v>
      </c>
      <c r="I60" s="13">
        <v>23464.103930000001</v>
      </c>
      <c r="J60" s="62">
        <v>14656.14393</v>
      </c>
      <c r="K60" s="13"/>
      <c r="L60" s="13">
        <v>12448.655000000001</v>
      </c>
      <c r="M60" s="13">
        <v>2207.48893</v>
      </c>
      <c r="N60" s="27"/>
      <c r="O60" s="16" t="s">
        <v>78</v>
      </c>
    </row>
    <row r="61" spans="1:15" s="3" customFormat="1" ht="65.25" customHeight="1">
      <c r="A61" s="8" t="s">
        <v>258</v>
      </c>
      <c r="B61" s="16" t="s">
        <v>460</v>
      </c>
      <c r="C61" s="8" t="s">
        <v>300</v>
      </c>
      <c r="D61" s="8" t="s">
        <v>122</v>
      </c>
      <c r="E61" s="8" t="s">
        <v>302</v>
      </c>
      <c r="F61" s="8" t="s">
        <v>411</v>
      </c>
      <c r="G61" s="8" t="s">
        <v>362</v>
      </c>
      <c r="H61" s="26" t="s">
        <v>345</v>
      </c>
      <c r="I61" s="13">
        <v>13600.8217</v>
      </c>
      <c r="J61" s="13">
        <v>12565.822</v>
      </c>
      <c r="K61" s="13"/>
      <c r="L61" s="13">
        <v>10673.174000000001</v>
      </c>
      <c r="M61" s="13">
        <v>1892.6477</v>
      </c>
      <c r="N61" s="27"/>
      <c r="O61" s="16" t="s">
        <v>79</v>
      </c>
    </row>
    <row r="62" spans="1:15" s="3" customFormat="1" ht="63.75" customHeight="1">
      <c r="A62" s="8" t="s">
        <v>259</v>
      </c>
      <c r="B62" s="16" t="s">
        <v>461</v>
      </c>
      <c r="C62" s="8" t="s">
        <v>300</v>
      </c>
      <c r="D62" s="8" t="s">
        <v>123</v>
      </c>
      <c r="E62" s="8" t="s">
        <v>302</v>
      </c>
      <c r="F62" s="8" t="s">
        <v>376</v>
      </c>
      <c r="G62" s="8" t="s">
        <v>361</v>
      </c>
      <c r="H62" s="26" t="s">
        <v>346</v>
      </c>
      <c r="I62" s="13">
        <v>13900.32</v>
      </c>
      <c r="J62" s="13">
        <v>12865.32</v>
      </c>
      <c r="K62" s="13"/>
      <c r="L62" s="13">
        <v>10927.562</v>
      </c>
      <c r="M62" s="13">
        <v>1937.758</v>
      </c>
      <c r="N62" s="27"/>
      <c r="O62" s="16" t="s">
        <v>79</v>
      </c>
    </row>
    <row r="63" spans="1:15" s="3" customFormat="1" ht="75" customHeight="1">
      <c r="A63" s="8" t="s">
        <v>260</v>
      </c>
      <c r="B63" s="16" t="s">
        <v>462</v>
      </c>
      <c r="C63" s="8" t="s">
        <v>300</v>
      </c>
      <c r="D63" s="8" t="s">
        <v>124</v>
      </c>
      <c r="E63" s="8" t="s">
        <v>302</v>
      </c>
      <c r="F63" s="8" t="s">
        <v>410</v>
      </c>
      <c r="G63" s="8" t="s">
        <v>359</v>
      </c>
      <c r="H63" s="26" t="s">
        <v>347</v>
      </c>
      <c r="I63" s="13">
        <v>27551.360000000001</v>
      </c>
      <c r="J63" s="13">
        <v>27551.360000000001</v>
      </c>
      <c r="K63" s="13"/>
      <c r="L63" s="13">
        <v>1384.0329999999999</v>
      </c>
      <c r="M63" s="13">
        <v>26167.327000000001</v>
      </c>
      <c r="N63" s="27"/>
      <c r="O63" s="8" t="s">
        <v>62</v>
      </c>
    </row>
    <row r="64" spans="1:15" s="3" customFormat="1" ht="40.5" customHeight="1">
      <c r="A64" s="8" t="s">
        <v>279</v>
      </c>
      <c r="B64" s="28" t="s">
        <v>463</v>
      </c>
      <c r="C64" s="16" t="s">
        <v>300</v>
      </c>
      <c r="D64" s="16" t="s">
        <v>115</v>
      </c>
      <c r="E64" s="16" t="s">
        <v>302</v>
      </c>
      <c r="F64" s="16" t="s">
        <v>388</v>
      </c>
      <c r="G64" s="16" t="s">
        <v>359</v>
      </c>
      <c r="H64" s="16" t="s">
        <v>348</v>
      </c>
      <c r="I64" s="29">
        <v>11662.27</v>
      </c>
      <c r="J64" s="30">
        <v>11662.27</v>
      </c>
      <c r="K64" s="29"/>
      <c r="L64" s="29">
        <v>1384.0329999999999</v>
      </c>
      <c r="M64" s="29">
        <v>10278.236999999999</v>
      </c>
      <c r="N64" s="40"/>
      <c r="O64" s="8" t="s">
        <v>62</v>
      </c>
    </row>
    <row r="65" spans="1:15" s="3" customFormat="1" ht="64.5" customHeight="1">
      <c r="A65" s="8" t="s">
        <v>277</v>
      </c>
      <c r="B65" s="16" t="s">
        <v>464</v>
      </c>
      <c r="C65" s="16" t="s">
        <v>300</v>
      </c>
      <c r="D65" s="16" t="s">
        <v>107</v>
      </c>
      <c r="E65" s="16" t="s">
        <v>302</v>
      </c>
      <c r="F65" s="16" t="s">
        <v>409</v>
      </c>
      <c r="G65" s="16" t="s">
        <v>359</v>
      </c>
      <c r="H65" s="16" t="s">
        <v>349</v>
      </c>
      <c r="I65" s="29">
        <v>15009.7</v>
      </c>
      <c r="J65" s="59">
        <v>15009.7</v>
      </c>
      <c r="K65" s="29"/>
      <c r="L65" s="29">
        <v>1364.0329999999999</v>
      </c>
      <c r="M65" s="29">
        <v>13645.666999999999</v>
      </c>
      <c r="N65" s="40"/>
      <c r="O65" s="16" t="s">
        <v>62</v>
      </c>
    </row>
    <row r="66" spans="1:15" s="3" customFormat="1" ht="50.25" customHeight="1">
      <c r="A66" s="8" t="s">
        <v>275</v>
      </c>
      <c r="B66" s="16" t="s">
        <v>465</v>
      </c>
      <c r="C66" s="16" t="s">
        <v>300</v>
      </c>
      <c r="D66" s="16" t="s">
        <v>125</v>
      </c>
      <c r="E66" s="16" t="s">
        <v>302</v>
      </c>
      <c r="F66" s="16" t="s">
        <v>408</v>
      </c>
      <c r="G66" s="16" t="s">
        <v>359</v>
      </c>
      <c r="H66" s="16" t="s">
        <v>350</v>
      </c>
      <c r="I66" s="29">
        <v>14779.41</v>
      </c>
      <c r="J66" s="59">
        <v>14779.41</v>
      </c>
      <c r="K66" s="29"/>
      <c r="L66" s="29">
        <v>1738.7370000000001</v>
      </c>
      <c r="M66" s="29">
        <v>13040.673000000001</v>
      </c>
      <c r="N66" s="40"/>
      <c r="O66" s="16" t="s">
        <v>62</v>
      </c>
    </row>
    <row r="67" spans="1:15" s="3" customFormat="1" ht="69.75" customHeight="1">
      <c r="A67" s="8" t="s">
        <v>278</v>
      </c>
      <c r="B67" s="16" t="s">
        <v>468</v>
      </c>
      <c r="C67" s="16" t="s">
        <v>300</v>
      </c>
      <c r="D67" s="16" t="s">
        <v>126</v>
      </c>
      <c r="E67" s="16" t="s">
        <v>302</v>
      </c>
      <c r="F67" s="16" t="s">
        <v>407</v>
      </c>
      <c r="G67" s="16" t="s">
        <v>360</v>
      </c>
      <c r="H67" s="16" t="s">
        <v>351</v>
      </c>
      <c r="I67" s="29">
        <v>10070.01</v>
      </c>
      <c r="J67" s="59">
        <v>10070.01</v>
      </c>
      <c r="K67" s="29"/>
      <c r="L67" s="29">
        <v>849.38099999999997</v>
      </c>
      <c r="M67" s="29">
        <v>9220.6290000000008</v>
      </c>
      <c r="N67" s="40"/>
      <c r="O67" s="16" t="s">
        <v>62</v>
      </c>
    </row>
    <row r="68" spans="1:15" s="3" customFormat="1" ht="63" customHeight="1">
      <c r="A68" s="8" t="s">
        <v>276</v>
      </c>
      <c r="B68" s="16" t="s">
        <v>467</v>
      </c>
      <c r="C68" s="8" t="s">
        <v>300</v>
      </c>
      <c r="D68" s="8" t="s">
        <v>127</v>
      </c>
      <c r="E68" s="8" t="s">
        <v>302</v>
      </c>
      <c r="F68" s="8" t="s">
        <v>406</v>
      </c>
      <c r="G68" s="8" t="s">
        <v>28</v>
      </c>
      <c r="H68" s="26" t="s">
        <v>352</v>
      </c>
      <c r="I68" s="13">
        <v>10153.895</v>
      </c>
      <c r="J68" s="13">
        <v>9118.8950000000004</v>
      </c>
      <c r="K68" s="13">
        <v>6743.4229999999998</v>
      </c>
      <c r="L68" s="13">
        <v>1007.638</v>
      </c>
      <c r="M68" s="13">
        <v>1367.8344</v>
      </c>
      <c r="N68" s="27"/>
      <c r="O68" s="16" t="s">
        <v>79</v>
      </c>
    </row>
    <row r="69" spans="1:15" s="2" customFormat="1" ht="20.25" customHeight="1">
      <c r="A69" s="63" t="s">
        <v>405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15" s="2" customFormat="1" ht="24.75" customHeight="1">
      <c r="A70" s="16"/>
      <c r="B70" s="63" t="s">
        <v>404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15" s="2" customFormat="1" ht="47.25" customHeight="1">
      <c r="A71" s="16" t="s">
        <v>208</v>
      </c>
      <c r="B71" s="28" t="s">
        <v>470</v>
      </c>
      <c r="C71" s="28" t="s">
        <v>300</v>
      </c>
      <c r="D71" s="28" t="s">
        <v>128</v>
      </c>
      <c r="E71" s="28" t="s">
        <v>301</v>
      </c>
      <c r="F71" s="16" t="s">
        <v>364</v>
      </c>
      <c r="G71" s="28">
        <v>2019</v>
      </c>
      <c r="H71" s="28" t="s">
        <v>54</v>
      </c>
      <c r="I71" s="28">
        <v>40358.9</v>
      </c>
      <c r="J71" s="28">
        <v>40358.9</v>
      </c>
      <c r="K71" s="28"/>
      <c r="L71" s="28"/>
      <c r="M71" s="28"/>
      <c r="N71" s="28">
        <v>40358.9</v>
      </c>
      <c r="O71" s="28"/>
    </row>
    <row r="72" spans="1:15" s="2" customFormat="1" ht="80.25" customHeight="1">
      <c r="A72" s="16" t="s">
        <v>209</v>
      </c>
      <c r="B72" s="28" t="s">
        <v>466</v>
      </c>
      <c r="C72" s="28" t="s">
        <v>303</v>
      </c>
      <c r="D72" s="28" t="s">
        <v>128</v>
      </c>
      <c r="E72" s="28" t="s">
        <v>301</v>
      </c>
      <c r="F72" s="16" t="s">
        <v>364</v>
      </c>
      <c r="G72" s="28" t="s">
        <v>361</v>
      </c>
      <c r="H72" s="28" t="s">
        <v>52</v>
      </c>
      <c r="I72" s="28">
        <v>19244.900000000001</v>
      </c>
      <c r="J72" s="28">
        <v>1661.4</v>
      </c>
      <c r="K72" s="28"/>
      <c r="L72" s="28"/>
      <c r="M72" s="28"/>
      <c r="N72" s="28">
        <v>1661.4</v>
      </c>
      <c r="O72" s="16" t="s">
        <v>80</v>
      </c>
    </row>
    <row r="73" spans="1:15" s="2" customFormat="1" ht="75" customHeight="1">
      <c r="A73" s="16" t="s">
        <v>243</v>
      </c>
      <c r="B73" s="28" t="s">
        <v>469</v>
      </c>
      <c r="C73" s="28" t="s">
        <v>303</v>
      </c>
      <c r="D73" s="28" t="s">
        <v>128</v>
      </c>
      <c r="E73" s="28" t="s">
        <v>301</v>
      </c>
      <c r="F73" s="16" t="s">
        <v>364</v>
      </c>
      <c r="G73" s="28" t="s">
        <v>361</v>
      </c>
      <c r="H73" s="28" t="s">
        <v>53</v>
      </c>
      <c r="I73" s="28">
        <v>37293.620000000003</v>
      </c>
      <c r="J73" s="28">
        <v>19312.62</v>
      </c>
      <c r="K73" s="28"/>
      <c r="L73" s="28"/>
      <c r="M73" s="28"/>
      <c r="N73" s="28">
        <v>19312.62</v>
      </c>
      <c r="O73" s="16" t="s">
        <v>81</v>
      </c>
    </row>
    <row r="74" spans="1:15" s="2" customFormat="1" ht="79.5" customHeight="1">
      <c r="A74" s="16" t="s">
        <v>261</v>
      </c>
      <c r="B74" s="28" t="s">
        <v>471</v>
      </c>
      <c r="C74" s="28" t="s">
        <v>303</v>
      </c>
      <c r="D74" s="28" t="s">
        <v>128</v>
      </c>
      <c r="E74" s="28" t="s">
        <v>301</v>
      </c>
      <c r="F74" s="16" t="s">
        <v>364</v>
      </c>
      <c r="G74" s="28" t="s">
        <v>363</v>
      </c>
      <c r="H74" s="28" t="s">
        <v>52</v>
      </c>
      <c r="I74" s="28">
        <v>37000</v>
      </c>
      <c r="J74" s="28">
        <v>12188.9</v>
      </c>
      <c r="K74" s="28"/>
      <c r="L74" s="28"/>
      <c r="M74" s="28"/>
      <c r="N74" s="28">
        <v>12188.9</v>
      </c>
      <c r="O74" s="16" t="s">
        <v>82</v>
      </c>
    </row>
    <row r="75" spans="1:15" s="2" customFormat="1" ht="50.25" customHeight="1">
      <c r="A75" s="16" t="s">
        <v>262</v>
      </c>
      <c r="B75" s="32" t="s">
        <v>472</v>
      </c>
      <c r="C75" s="28" t="s">
        <v>303</v>
      </c>
      <c r="D75" s="28" t="s">
        <v>128</v>
      </c>
      <c r="E75" s="28" t="s">
        <v>301</v>
      </c>
      <c r="F75" s="16" t="s">
        <v>364</v>
      </c>
      <c r="G75" s="28">
        <v>2019</v>
      </c>
      <c r="H75" s="28" t="s">
        <v>51</v>
      </c>
      <c r="I75" s="33">
        <v>10524.35</v>
      </c>
      <c r="J75" s="33">
        <v>10524.35</v>
      </c>
      <c r="K75" s="28"/>
      <c r="L75" s="28"/>
      <c r="M75" s="28"/>
      <c r="N75" s="33">
        <v>10524.35</v>
      </c>
      <c r="O75" s="28"/>
    </row>
    <row r="76" spans="1:15" s="2" customFormat="1" ht="50.25" customHeight="1">
      <c r="A76" s="31" t="s">
        <v>263</v>
      </c>
      <c r="B76" s="32" t="s">
        <v>473</v>
      </c>
      <c r="C76" s="28" t="s">
        <v>303</v>
      </c>
      <c r="D76" s="28" t="s">
        <v>128</v>
      </c>
      <c r="E76" s="28" t="s">
        <v>301</v>
      </c>
      <c r="F76" s="28" t="s">
        <v>403</v>
      </c>
      <c r="G76" s="28">
        <v>2019</v>
      </c>
      <c r="H76" s="28" t="s">
        <v>50</v>
      </c>
      <c r="I76" s="33">
        <v>13250.68</v>
      </c>
      <c r="J76" s="33">
        <v>13250.68</v>
      </c>
      <c r="K76" s="28"/>
      <c r="L76" s="28"/>
      <c r="M76" s="28"/>
      <c r="N76" s="33">
        <v>13250.68</v>
      </c>
      <c r="O76" s="28"/>
    </row>
    <row r="77" spans="1:15" s="2" customFormat="1" ht="48" customHeight="1">
      <c r="A77" s="31" t="s">
        <v>264</v>
      </c>
      <c r="B77" s="32" t="s">
        <v>474</v>
      </c>
      <c r="C77" s="28" t="s">
        <v>303</v>
      </c>
      <c r="D77" s="28" t="s">
        <v>128</v>
      </c>
      <c r="E77" s="28" t="s">
        <v>301</v>
      </c>
      <c r="F77" s="28" t="s">
        <v>403</v>
      </c>
      <c r="G77" s="28">
        <v>2019</v>
      </c>
      <c r="H77" s="28" t="s">
        <v>49</v>
      </c>
      <c r="I77" s="33">
        <v>10012.049999999999</v>
      </c>
      <c r="J77" s="33">
        <v>10012.049999999999</v>
      </c>
      <c r="K77" s="28"/>
      <c r="L77" s="28"/>
      <c r="M77" s="28"/>
      <c r="N77" s="33">
        <v>10012.049999999999</v>
      </c>
      <c r="O77" s="28"/>
    </row>
    <row r="78" spans="1:15" s="2" customFormat="1" ht="51.75" customHeight="1">
      <c r="A78" s="31" t="s">
        <v>265</v>
      </c>
      <c r="B78" s="28" t="s">
        <v>475</v>
      </c>
      <c r="C78" s="28" t="s">
        <v>300</v>
      </c>
      <c r="D78" s="28" t="s">
        <v>128</v>
      </c>
      <c r="E78" s="28" t="s">
        <v>301</v>
      </c>
      <c r="F78" s="28" t="s">
        <v>378</v>
      </c>
      <c r="G78" s="28">
        <v>2019</v>
      </c>
      <c r="H78" s="28" t="s">
        <v>48</v>
      </c>
      <c r="I78" s="28">
        <v>16260.76</v>
      </c>
      <c r="J78" s="28">
        <v>16260.76</v>
      </c>
      <c r="K78" s="28"/>
      <c r="L78" s="28"/>
      <c r="M78" s="28"/>
      <c r="N78" s="28">
        <v>16260.76</v>
      </c>
      <c r="O78" s="28"/>
    </row>
    <row r="79" spans="1:15" s="2" customFormat="1" ht="73.5" customHeight="1">
      <c r="A79" s="16" t="s">
        <v>266</v>
      </c>
      <c r="B79" s="32" t="s">
        <v>476</v>
      </c>
      <c r="C79" s="28" t="s">
        <v>479</v>
      </c>
      <c r="D79" s="28" t="s">
        <v>129</v>
      </c>
      <c r="E79" s="28" t="s">
        <v>301</v>
      </c>
      <c r="F79" s="16" t="s">
        <v>379</v>
      </c>
      <c r="G79" s="28" t="s">
        <v>362</v>
      </c>
      <c r="H79" s="28" t="s">
        <v>47</v>
      </c>
      <c r="I79" s="34">
        <v>47222</v>
      </c>
      <c r="J79" s="34">
        <v>35607</v>
      </c>
      <c r="K79" s="28"/>
      <c r="L79" s="28"/>
      <c r="M79" s="28"/>
      <c r="N79" s="34">
        <v>35607</v>
      </c>
      <c r="O79" s="16" t="s">
        <v>83</v>
      </c>
    </row>
    <row r="80" spans="1:15" s="2" customFormat="1" ht="138.75" customHeight="1">
      <c r="A80" s="16" t="s">
        <v>267</v>
      </c>
      <c r="B80" s="32" t="s">
        <v>477</v>
      </c>
      <c r="C80" s="28" t="s">
        <v>478</v>
      </c>
      <c r="D80" s="28" t="s">
        <v>129</v>
      </c>
      <c r="E80" s="28" t="s">
        <v>301</v>
      </c>
      <c r="F80" s="28" t="s">
        <v>364</v>
      </c>
      <c r="G80" s="28" t="s">
        <v>362</v>
      </c>
      <c r="H80" s="28" t="s">
        <v>46</v>
      </c>
      <c r="I80" s="34">
        <v>22183</v>
      </c>
      <c r="J80" s="34">
        <v>11138</v>
      </c>
      <c r="K80" s="28"/>
      <c r="L80" s="28"/>
      <c r="M80" s="28"/>
      <c r="N80" s="34">
        <v>11138</v>
      </c>
      <c r="O80" s="16" t="s">
        <v>84</v>
      </c>
    </row>
    <row r="81" spans="1:15" s="2" customFormat="1" ht="78.75" customHeight="1">
      <c r="A81" s="16" t="s">
        <v>268</v>
      </c>
      <c r="B81" s="32" t="s">
        <v>480</v>
      </c>
      <c r="C81" s="28" t="s">
        <v>303</v>
      </c>
      <c r="D81" s="28" t="s">
        <v>129</v>
      </c>
      <c r="E81" s="28" t="s">
        <v>301</v>
      </c>
      <c r="F81" s="28" t="s">
        <v>443</v>
      </c>
      <c r="G81" s="28" t="s">
        <v>240</v>
      </c>
      <c r="H81" s="28" t="s">
        <v>353</v>
      </c>
      <c r="I81" s="34">
        <v>140464</v>
      </c>
      <c r="J81" s="34">
        <v>140464</v>
      </c>
      <c r="K81" s="28"/>
      <c r="L81" s="28"/>
      <c r="M81" s="28"/>
      <c r="N81" s="34">
        <v>140464</v>
      </c>
      <c r="O81" s="28"/>
    </row>
    <row r="82" spans="1:15" s="2" customFormat="1" ht="75.75" customHeight="1">
      <c r="A82" s="16" t="s">
        <v>269</v>
      </c>
      <c r="B82" s="32" t="s">
        <v>481</v>
      </c>
      <c r="C82" s="28" t="s">
        <v>303</v>
      </c>
      <c r="D82" s="28" t="s">
        <v>129</v>
      </c>
      <c r="E82" s="28" t="s">
        <v>301</v>
      </c>
      <c r="F82" s="28" t="s">
        <v>443</v>
      </c>
      <c r="G82" s="28" t="s">
        <v>240</v>
      </c>
      <c r="H82" s="28" t="s">
        <v>354</v>
      </c>
      <c r="I82" s="34">
        <v>213792</v>
      </c>
      <c r="J82" s="34">
        <v>213792</v>
      </c>
      <c r="K82" s="28"/>
      <c r="L82" s="28"/>
      <c r="M82" s="28"/>
      <c r="N82" s="34">
        <v>213792</v>
      </c>
      <c r="O82" s="28"/>
    </row>
    <row r="83" spans="1:15" s="2" customFormat="1" ht="24" customHeight="1">
      <c r="A83" s="69" t="s">
        <v>402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1"/>
    </row>
    <row r="84" spans="1:15" s="2" customFormat="1" ht="34.5" customHeight="1">
      <c r="A84" s="16"/>
      <c r="B84" s="69" t="s">
        <v>401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1"/>
    </row>
    <row r="85" spans="1:15" s="2" customFormat="1" ht="78" customHeight="1">
      <c r="A85" s="16" t="s">
        <v>210</v>
      </c>
      <c r="B85" s="28" t="s">
        <v>482</v>
      </c>
      <c r="C85" s="28" t="s">
        <v>303</v>
      </c>
      <c r="D85" s="28" t="s">
        <v>130</v>
      </c>
      <c r="E85" s="28" t="s">
        <v>305</v>
      </c>
      <c r="F85" s="28" t="s">
        <v>400</v>
      </c>
      <c r="G85" s="28" t="s">
        <v>362</v>
      </c>
      <c r="H85" s="28" t="s">
        <v>355</v>
      </c>
      <c r="I85" s="35">
        <v>845793.74100000004</v>
      </c>
      <c r="J85" s="35">
        <v>624143.978</v>
      </c>
      <c r="K85" s="35"/>
      <c r="L85" s="35">
        <v>624143.978</v>
      </c>
      <c r="M85" s="35"/>
      <c r="N85" s="35"/>
      <c r="O85" s="16" t="s">
        <v>85</v>
      </c>
    </row>
    <row r="86" spans="1:15" s="2" customFormat="1" ht="81" customHeight="1">
      <c r="A86" s="16" t="s">
        <v>211</v>
      </c>
      <c r="B86" s="28" t="s">
        <v>483</v>
      </c>
      <c r="C86" s="28" t="s">
        <v>300</v>
      </c>
      <c r="D86" s="28" t="s">
        <v>130</v>
      </c>
      <c r="E86" s="28" t="s">
        <v>305</v>
      </c>
      <c r="F86" s="28" t="s">
        <v>442</v>
      </c>
      <c r="G86" s="28" t="s">
        <v>361</v>
      </c>
      <c r="H86" s="28">
        <v>3.9670000000000001</v>
      </c>
      <c r="I86" s="35">
        <v>46463.294999999998</v>
      </c>
      <c r="J86" s="35">
        <v>31380.282999999999</v>
      </c>
      <c r="K86" s="35"/>
      <c r="L86" s="35">
        <v>31380.282999999999</v>
      </c>
      <c r="M86" s="35"/>
      <c r="N86" s="35"/>
      <c r="O86" s="16" t="s">
        <v>86</v>
      </c>
    </row>
    <row r="87" spans="1:15" s="2" customFormat="1" ht="30" customHeight="1">
      <c r="A87" s="69" t="s">
        <v>399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1"/>
    </row>
    <row r="88" spans="1:15" s="2" customFormat="1" ht="70.5" customHeight="1">
      <c r="A88" s="16" t="s">
        <v>212</v>
      </c>
      <c r="B88" s="28" t="s">
        <v>484</v>
      </c>
      <c r="C88" s="28" t="s">
        <v>300</v>
      </c>
      <c r="D88" s="28" t="s">
        <v>142</v>
      </c>
      <c r="E88" s="28" t="s">
        <v>302</v>
      </c>
      <c r="F88" s="28" t="s">
        <v>398</v>
      </c>
      <c r="G88" s="28">
        <v>2019</v>
      </c>
      <c r="H88" s="28">
        <v>3.9249999999999998</v>
      </c>
      <c r="I88" s="16">
        <v>53236.103999999999</v>
      </c>
      <c r="J88" s="16">
        <v>53236.103999999999</v>
      </c>
      <c r="K88" s="60">
        <v>42818.661999999997</v>
      </c>
      <c r="L88" s="60">
        <v>8287.9979999999996</v>
      </c>
      <c r="M88" s="60">
        <v>2129.444</v>
      </c>
      <c r="N88" s="35"/>
      <c r="O88" s="16" t="s">
        <v>62</v>
      </c>
    </row>
    <row r="89" spans="1:15" s="2" customFormat="1" ht="67.5" customHeight="1">
      <c r="A89" s="16" t="s">
        <v>213</v>
      </c>
      <c r="B89" s="28" t="s">
        <v>485</v>
      </c>
      <c r="C89" s="28" t="s">
        <v>300</v>
      </c>
      <c r="D89" s="28" t="s">
        <v>141</v>
      </c>
      <c r="E89" s="28" t="s">
        <v>302</v>
      </c>
      <c r="F89" s="28" t="s">
        <v>397</v>
      </c>
      <c r="G89" s="28">
        <v>2019</v>
      </c>
      <c r="H89" s="28">
        <v>5.0780000000000003</v>
      </c>
      <c r="I89" s="16">
        <v>70593.057000000001</v>
      </c>
      <c r="J89" s="16">
        <v>70593.057000000001</v>
      </c>
      <c r="K89" s="60">
        <v>56779.141000000003</v>
      </c>
      <c r="L89" s="60">
        <v>10990.194</v>
      </c>
      <c r="M89" s="60">
        <v>2823.7220000000002</v>
      </c>
      <c r="N89" s="35"/>
      <c r="O89" s="16" t="s">
        <v>62</v>
      </c>
    </row>
    <row r="90" spans="1:15" s="2" customFormat="1" ht="66" customHeight="1">
      <c r="A90" s="16" t="s">
        <v>214</v>
      </c>
      <c r="B90" s="28" t="s">
        <v>0</v>
      </c>
      <c r="C90" s="28" t="s">
        <v>300</v>
      </c>
      <c r="D90" s="28" t="s">
        <v>140</v>
      </c>
      <c r="E90" s="28" t="s">
        <v>302</v>
      </c>
      <c r="F90" s="28" t="s">
        <v>396</v>
      </c>
      <c r="G90" s="28" t="s">
        <v>224</v>
      </c>
      <c r="H90" s="28">
        <v>2.8719999999999999</v>
      </c>
      <c r="I90" s="16">
        <v>58955.870999999999</v>
      </c>
      <c r="J90" s="16">
        <v>58955.870999999999</v>
      </c>
      <c r="K90" s="60">
        <v>47419.163</v>
      </c>
      <c r="L90" s="60">
        <v>9178.473</v>
      </c>
      <c r="M90" s="60">
        <v>2358.2350000000001</v>
      </c>
      <c r="N90" s="35"/>
      <c r="O90" s="16" t="s">
        <v>62</v>
      </c>
    </row>
    <row r="91" spans="1:15" s="2" customFormat="1" ht="78.75" customHeight="1">
      <c r="A91" s="16" t="s">
        <v>215</v>
      </c>
      <c r="B91" s="28" t="s">
        <v>1</v>
      </c>
      <c r="C91" s="28" t="s">
        <v>300</v>
      </c>
      <c r="D91" s="28" t="s">
        <v>106</v>
      </c>
      <c r="E91" s="28" t="s">
        <v>302</v>
      </c>
      <c r="F91" s="28" t="s">
        <v>395</v>
      </c>
      <c r="G91" s="28">
        <v>2019</v>
      </c>
      <c r="H91" s="28">
        <v>3.1576399999999998</v>
      </c>
      <c r="I91" s="60">
        <v>41673.1</v>
      </c>
      <c r="J91" s="60">
        <v>41673.1</v>
      </c>
      <c r="K91" s="60">
        <v>33518.35</v>
      </c>
      <c r="L91" s="60">
        <v>6487.826</v>
      </c>
      <c r="M91" s="60">
        <v>1666.924</v>
      </c>
      <c r="N91" s="35"/>
      <c r="O91" s="16" t="s">
        <v>62</v>
      </c>
    </row>
    <row r="92" spans="1:15" s="2" customFormat="1" ht="66.75" customHeight="1">
      <c r="A92" s="16" t="s">
        <v>216</v>
      </c>
      <c r="B92" s="28" t="s">
        <v>2</v>
      </c>
      <c r="C92" s="28" t="s">
        <v>300</v>
      </c>
      <c r="D92" s="28" t="s">
        <v>105</v>
      </c>
      <c r="E92" s="28" t="s">
        <v>302</v>
      </c>
      <c r="F92" s="28" t="s">
        <v>394</v>
      </c>
      <c r="G92" s="28">
        <v>2019</v>
      </c>
      <c r="H92" s="28">
        <v>2.9550000000000001</v>
      </c>
      <c r="I92" s="16">
        <v>49258.800999999999</v>
      </c>
      <c r="J92" s="16">
        <v>49258.800999999999</v>
      </c>
      <c r="K92" s="60">
        <v>39619.652999999998</v>
      </c>
      <c r="L92" s="60">
        <v>7668.7960000000003</v>
      </c>
      <c r="M92" s="60">
        <v>1970.3520000000001</v>
      </c>
      <c r="N92" s="35"/>
      <c r="O92" s="16" t="s">
        <v>62</v>
      </c>
    </row>
    <row r="93" spans="1:15" s="2" customFormat="1" ht="54" customHeight="1">
      <c r="A93" s="16" t="s">
        <v>217</v>
      </c>
      <c r="B93" s="28" t="s">
        <v>3</v>
      </c>
      <c r="C93" s="28" t="s">
        <v>300</v>
      </c>
      <c r="D93" s="28" t="s">
        <v>139</v>
      </c>
      <c r="E93" s="28" t="s">
        <v>302</v>
      </c>
      <c r="F93" s="28" t="s">
        <v>393</v>
      </c>
      <c r="G93" s="28">
        <v>2019</v>
      </c>
      <c r="H93" s="28">
        <f>1.234+0.415</f>
        <v>1.649</v>
      </c>
      <c r="I93" s="16">
        <v>26056.488000000001</v>
      </c>
      <c r="J93" s="16">
        <v>26056.488000000001</v>
      </c>
      <c r="K93" s="60">
        <v>20957.654999999999</v>
      </c>
      <c r="L93" s="60">
        <v>4056.5729999999999</v>
      </c>
      <c r="M93" s="60">
        <v>1042.26</v>
      </c>
      <c r="N93" s="35"/>
      <c r="O93" s="16" t="s">
        <v>62</v>
      </c>
    </row>
    <row r="94" spans="1:15" s="2" customFormat="1" ht="67.5" customHeight="1">
      <c r="A94" s="16" t="s">
        <v>218</v>
      </c>
      <c r="B94" s="28" t="s">
        <v>4</v>
      </c>
      <c r="C94" s="28" t="s">
        <v>300</v>
      </c>
      <c r="D94" s="28" t="s">
        <v>137</v>
      </c>
      <c r="E94" s="28" t="s">
        <v>302</v>
      </c>
      <c r="F94" s="28" t="s">
        <v>392</v>
      </c>
      <c r="G94" s="28" t="s">
        <v>359</v>
      </c>
      <c r="H94" s="28">
        <v>3.0739999999999998</v>
      </c>
      <c r="I94" s="60">
        <v>66722.179999999993</v>
      </c>
      <c r="J94" s="60">
        <v>66722.179999999993</v>
      </c>
      <c r="K94" s="60">
        <v>53729.777000000002</v>
      </c>
      <c r="L94" s="60">
        <v>10323.518</v>
      </c>
      <c r="M94" s="60">
        <v>2668.8850000000002</v>
      </c>
      <c r="N94" s="35"/>
      <c r="O94" s="16" t="s">
        <v>62</v>
      </c>
    </row>
    <row r="95" spans="1:15" s="2" customFormat="1" ht="69.75" customHeight="1">
      <c r="A95" s="16" t="s">
        <v>219</v>
      </c>
      <c r="B95" s="28" t="s">
        <v>5</v>
      </c>
      <c r="C95" s="28" t="s">
        <v>300</v>
      </c>
      <c r="D95" s="28" t="s">
        <v>138</v>
      </c>
      <c r="E95" s="28" t="s">
        <v>302</v>
      </c>
      <c r="F95" s="28" t="s">
        <v>391</v>
      </c>
      <c r="G95" s="28">
        <v>2019</v>
      </c>
      <c r="H95" s="28">
        <v>2.6779999999999999</v>
      </c>
      <c r="I95" s="60">
        <v>36040.504999999997</v>
      </c>
      <c r="J95" s="60">
        <v>36040.504999999997</v>
      </c>
      <c r="K95" s="60">
        <v>28987.963</v>
      </c>
      <c r="L95" s="60">
        <v>5610.9219999999996</v>
      </c>
      <c r="M95" s="60">
        <v>1441.62</v>
      </c>
      <c r="N95" s="35"/>
      <c r="O95" s="16" t="s">
        <v>62</v>
      </c>
    </row>
    <row r="96" spans="1:15" s="2" customFormat="1" ht="57.75" customHeight="1">
      <c r="A96" s="16" t="s">
        <v>220</v>
      </c>
      <c r="B96" s="28" t="s">
        <v>6</v>
      </c>
      <c r="C96" s="28" t="s">
        <v>300</v>
      </c>
      <c r="D96" s="28" t="s">
        <v>100</v>
      </c>
      <c r="E96" s="28" t="s">
        <v>302</v>
      </c>
      <c r="F96" s="28" t="s">
        <v>441</v>
      </c>
      <c r="G96" s="28">
        <v>2019</v>
      </c>
      <c r="H96" s="28">
        <f>5.65+0.687</f>
        <v>6.3370000000000006</v>
      </c>
      <c r="I96" s="60">
        <v>147830.09</v>
      </c>
      <c r="J96" s="60">
        <v>147830.09</v>
      </c>
      <c r="K96" s="60">
        <v>118902.139</v>
      </c>
      <c r="L96" s="60">
        <v>23014.746999999999</v>
      </c>
      <c r="M96" s="60">
        <v>5913.2039999999997</v>
      </c>
      <c r="N96" s="35"/>
      <c r="O96" s="16" t="s">
        <v>62</v>
      </c>
    </row>
    <row r="97" spans="1:15" s="2" customFormat="1" ht="54.75" customHeight="1">
      <c r="A97" s="16" t="s">
        <v>221</v>
      </c>
      <c r="B97" s="28" t="s">
        <v>7</v>
      </c>
      <c r="C97" s="28" t="s">
        <v>300</v>
      </c>
      <c r="D97" s="28" t="s">
        <v>131</v>
      </c>
      <c r="E97" s="28" t="s">
        <v>302</v>
      </c>
      <c r="F97" s="28" t="s">
        <v>390</v>
      </c>
      <c r="G97" s="28">
        <v>2019</v>
      </c>
      <c r="H97" s="28">
        <v>3.2029999999999998</v>
      </c>
      <c r="I97" s="60">
        <v>44092.67</v>
      </c>
      <c r="J97" s="60">
        <v>44092.67</v>
      </c>
      <c r="K97" s="60">
        <v>35464.449000000001</v>
      </c>
      <c r="L97" s="60">
        <v>6864.5140000000001</v>
      </c>
      <c r="M97" s="60">
        <v>1763.7070000000001</v>
      </c>
      <c r="N97" s="35"/>
      <c r="O97" s="16" t="s">
        <v>62</v>
      </c>
    </row>
    <row r="98" spans="1:15" s="2" customFormat="1" ht="69" customHeight="1">
      <c r="A98" s="16" t="s">
        <v>222</v>
      </c>
      <c r="B98" s="28" t="s">
        <v>8</v>
      </c>
      <c r="C98" s="28" t="s">
        <v>300</v>
      </c>
      <c r="D98" s="16" t="s">
        <v>132</v>
      </c>
      <c r="E98" s="28" t="s">
        <v>302</v>
      </c>
      <c r="F98" s="16" t="s">
        <v>376</v>
      </c>
      <c r="G98" s="16">
        <v>2019</v>
      </c>
      <c r="H98" s="37" t="s">
        <v>356</v>
      </c>
      <c r="I98" s="36">
        <v>37249.226000000002</v>
      </c>
      <c r="J98" s="61">
        <v>37249.226000000002</v>
      </c>
      <c r="K98" s="36"/>
      <c r="L98" s="36">
        <v>4469.9070000000002</v>
      </c>
      <c r="M98" s="36">
        <v>32779.319000000003</v>
      </c>
      <c r="N98" s="16"/>
      <c r="O98" s="16" t="s">
        <v>62</v>
      </c>
    </row>
    <row r="99" spans="1:15" s="2" customFormat="1" ht="79.5" customHeight="1">
      <c r="A99" s="16" t="s">
        <v>223</v>
      </c>
      <c r="B99" s="28" t="s">
        <v>9</v>
      </c>
      <c r="C99" s="28" t="s">
        <v>303</v>
      </c>
      <c r="D99" s="16" t="s">
        <v>105</v>
      </c>
      <c r="E99" s="28" t="s">
        <v>302</v>
      </c>
      <c r="F99" s="16" t="s">
        <v>364</v>
      </c>
      <c r="G99" s="16" t="s">
        <v>362</v>
      </c>
      <c r="H99" s="37" t="s">
        <v>357</v>
      </c>
      <c r="I99" s="38">
        <v>49220</v>
      </c>
      <c r="J99" s="36">
        <v>39060.699999999997</v>
      </c>
      <c r="K99" s="36"/>
      <c r="L99" s="36"/>
      <c r="M99" s="36">
        <v>39060.699999999997</v>
      </c>
      <c r="N99" s="16"/>
      <c r="O99" s="16" t="s">
        <v>87</v>
      </c>
    </row>
    <row r="100" spans="1:15" s="2" customFormat="1" ht="57" customHeight="1">
      <c r="A100" s="16" t="s">
        <v>225</v>
      </c>
      <c r="B100" s="28" t="s">
        <v>10</v>
      </c>
      <c r="C100" s="28" t="s">
        <v>300</v>
      </c>
      <c r="D100" s="16" t="s">
        <v>136</v>
      </c>
      <c r="E100" s="28" t="s">
        <v>302</v>
      </c>
      <c r="F100" s="16" t="s">
        <v>389</v>
      </c>
      <c r="G100" s="16">
        <v>2019</v>
      </c>
      <c r="H100" s="20" t="s">
        <v>358</v>
      </c>
      <c r="I100" s="36">
        <v>25830.77</v>
      </c>
      <c r="J100" s="36">
        <v>25830.77</v>
      </c>
      <c r="K100" s="36"/>
      <c r="L100" s="36"/>
      <c r="M100" s="36">
        <v>25830.77</v>
      </c>
      <c r="N100" s="16"/>
      <c r="O100" s="28" t="s">
        <v>62</v>
      </c>
    </row>
    <row r="101" spans="1:15" s="2" customFormat="1" ht="23.25" customHeight="1">
      <c r="A101" s="69" t="s">
        <v>387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1"/>
    </row>
    <row r="102" spans="1:15" s="2" customFormat="1" ht="23.25" customHeight="1">
      <c r="A102" s="16"/>
      <c r="B102" s="69" t="s">
        <v>386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1"/>
    </row>
    <row r="103" spans="1:15" ht="177" customHeight="1">
      <c r="A103" s="16" t="s">
        <v>226</v>
      </c>
      <c r="B103" s="16" t="s">
        <v>11</v>
      </c>
      <c r="C103" s="16" t="s">
        <v>300</v>
      </c>
      <c r="D103" s="16" t="s">
        <v>102</v>
      </c>
      <c r="E103" s="16" t="s">
        <v>305</v>
      </c>
      <c r="F103" s="28" t="s">
        <v>388</v>
      </c>
      <c r="G103" s="16" t="s">
        <v>366</v>
      </c>
      <c r="H103" s="39" t="s">
        <v>45</v>
      </c>
      <c r="I103" s="40">
        <v>4128398</v>
      </c>
      <c r="J103" s="40">
        <v>915948</v>
      </c>
      <c r="K103" s="41">
        <v>488158</v>
      </c>
      <c r="L103" s="41">
        <v>427790</v>
      </c>
      <c r="M103" s="16"/>
      <c r="N103" s="16"/>
      <c r="O103" s="16" t="s">
        <v>88</v>
      </c>
    </row>
    <row r="104" spans="1:15" ht="99.75" customHeight="1">
      <c r="A104" s="16" t="s">
        <v>227</v>
      </c>
      <c r="B104" s="16" t="s">
        <v>12</v>
      </c>
      <c r="C104" s="16" t="s">
        <v>300</v>
      </c>
      <c r="D104" s="16" t="s">
        <v>102</v>
      </c>
      <c r="E104" s="16" t="s">
        <v>305</v>
      </c>
      <c r="F104" s="28" t="s">
        <v>385</v>
      </c>
      <c r="G104" s="16" t="s">
        <v>367</v>
      </c>
      <c r="H104" s="39" t="s">
        <v>44</v>
      </c>
      <c r="I104" s="40">
        <v>316300</v>
      </c>
      <c r="J104" s="40">
        <v>316300</v>
      </c>
      <c r="K104" s="41"/>
      <c r="L104" s="40">
        <v>316300</v>
      </c>
      <c r="M104" s="16"/>
      <c r="N104" s="16"/>
      <c r="O104" s="16" t="s">
        <v>62</v>
      </c>
    </row>
    <row r="105" spans="1:15" ht="306" customHeight="1">
      <c r="A105" s="16" t="s">
        <v>228</v>
      </c>
      <c r="B105" s="16" t="s">
        <v>13</v>
      </c>
      <c r="C105" s="16" t="s">
        <v>300</v>
      </c>
      <c r="D105" s="16" t="s">
        <v>102</v>
      </c>
      <c r="E105" s="16" t="s">
        <v>305</v>
      </c>
      <c r="F105" s="28" t="s">
        <v>384</v>
      </c>
      <c r="G105" s="16" t="s">
        <v>369</v>
      </c>
      <c r="H105" s="39" t="s">
        <v>43</v>
      </c>
      <c r="I105" s="40">
        <v>4400000</v>
      </c>
      <c r="J105" s="40"/>
      <c r="K105" s="41"/>
      <c r="L105" s="40"/>
      <c r="M105" s="16"/>
      <c r="N105" s="16"/>
      <c r="O105" s="16" t="s">
        <v>62</v>
      </c>
    </row>
    <row r="106" spans="1:15" ht="89.25" customHeight="1">
      <c r="A106" s="16" t="s">
        <v>229</v>
      </c>
      <c r="B106" s="16" t="s">
        <v>14</v>
      </c>
      <c r="C106" s="16" t="s">
        <v>304</v>
      </c>
      <c r="D106" s="16"/>
      <c r="E106" s="16" t="s">
        <v>272</v>
      </c>
      <c r="F106" s="16" t="s">
        <v>383</v>
      </c>
      <c r="G106" s="16" t="s">
        <v>42</v>
      </c>
      <c r="H106" s="39" t="s">
        <v>41</v>
      </c>
      <c r="I106" s="16">
        <v>3074614.1</v>
      </c>
      <c r="J106" s="16">
        <v>3074614.1</v>
      </c>
      <c r="K106" s="16">
        <v>3074614.1</v>
      </c>
      <c r="L106" s="16"/>
      <c r="M106" s="16"/>
      <c r="N106" s="16"/>
      <c r="O106" s="16"/>
    </row>
    <row r="107" spans="1:15" s="2" customFormat="1" ht="19.5" customHeight="1">
      <c r="A107" s="16"/>
      <c r="B107" s="69" t="s">
        <v>440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1"/>
    </row>
    <row r="108" spans="1:15" s="2" customFormat="1" ht="48" customHeight="1">
      <c r="A108" s="16" t="s">
        <v>230</v>
      </c>
      <c r="B108" s="43" t="s">
        <v>15</v>
      </c>
      <c r="C108" s="16" t="s">
        <v>274</v>
      </c>
      <c r="D108" s="16" t="s">
        <v>103</v>
      </c>
      <c r="E108" s="16" t="s">
        <v>302</v>
      </c>
      <c r="F108" s="16" t="s">
        <v>382</v>
      </c>
      <c r="G108" s="16">
        <v>2019</v>
      </c>
      <c r="H108" s="16" t="s">
        <v>40</v>
      </c>
      <c r="I108" s="29">
        <v>263430.78000000003</v>
      </c>
      <c r="J108" s="29">
        <v>263430.78000000003</v>
      </c>
      <c r="K108" s="29">
        <v>196269.9</v>
      </c>
      <c r="L108" s="29">
        <v>54213.4</v>
      </c>
      <c r="M108" s="29">
        <v>12947.49</v>
      </c>
      <c r="N108" s="39"/>
      <c r="O108" s="16" t="s">
        <v>62</v>
      </c>
    </row>
    <row r="109" spans="1:15" ht="75" customHeight="1">
      <c r="A109" s="16" t="s">
        <v>231</v>
      </c>
      <c r="B109" s="16" t="s">
        <v>16</v>
      </c>
      <c r="C109" s="16" t="s">
        <v>300</v>
      </c>
      <c r="D109" s="16" t="s">
        <v>104</v>
      </c>
      <c r="E109" s="16" t="s">
        <v>302</v>
      </c>
      <c r="F109" s="16" t="s">
        <v>439</v>
      </c>
      <c r="G109" s="16" t="s">
        <v>363</v>
      </c>
      <c r="H109" s="39" t="s">
        <v>39</v>
      </c>
      <c r="I109" s="16">
        <v>842469.23400000005</v>
      </c>
      <c r="J109" s="55">
        <v>532470.25399999996</v>
      </c>
      <c r="K109" s="16">
        <v>404015.8</v>
      </c>
      <c r="L109" s="16">
        <v>80532.134000000005</v>
      </c>
      <c r="M109" s="16">
        <v>47922.32</v>
      </c>
      <c r="N109" s="16"/>
      <c r="O109" s="16" t="s">
        <v>89</v>
      </c>
    </row>
    <row r="110" spans="1:15" s="2" customFormat="1" ht="90.75" customHeight="1">
      <c r="A110" s="16" t="s">
        <v>232</v>
      </c>
      <c r="B110" s="28" t="s">
        <v>17</v>
      </c>
      <c r="C110" s="28" t="s">
        <v>300</v>
      </c>
      <c r="D110" s="28" t="s">
        <v>103</v>
      </c>
      <c r="E110" s="28" t="s">
        <v>302</v>
      </c>
      <c r="F110" s="42" t="s">
        <v>381</v>
      </c>
      <c r="G110" s="28" t="s">
        <v>368</v>
      </c>
      <c r="H110" s="28" t="s">
        <v>39</v>
      </c>
      <c r="I110" s="44">
        <v>865371.07</v>
      </c>
      <c r="J110" s="44">
        <v>679543.16</v>
      </c>
      <c r="K110" s="45">
        <v>363021</v>
      </c>
      <c r="L110" s="45">
        <v>240016.87</v>
      </c>
      <c r="M110" s="45">
        <v>76505.289000000004</v>
      </c>
      <c r="N110" s="35"/>
      <c r="O110" s="16" t="s">
        <v>90</v>
      </c>
    </row>
    <row r="111" spans="1:15" s="2" customFormat="1" ht="25.5" customHeight="1">
      <c r="A111" s="46"/>
      <c r="B111" s="69" t="s">
        <v>438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1"/>
    </row>
    <row r="112" spans="1:15" s="2" customFormat="1" ht="137.25" customHeight="1">
      <c r="A112" s="16" t="s">
        <v>233</v>
      </c>
      <c r="B112" s="16" t="s">
        <v>18</v>
      </c>
      <c r="C112" s="28" t="s">
        <v>300</v>
      </c>
      <c r="D112" s="16" t="s">
        <v>133</v>
      </c>
      <c r="E112" s="28" t="s">
        <v>302</v>
      </c>
      <c r="F112" s="16" t="s">
        <v>365</v>
      </c>
      <c r="G112" s="28" t="s">
        <v>370</v>
      </c>
      <c r="H112" s="28"/>
      <c r="I112" s="40" t="s">
        <v>270</v>
      </c>
      <c r="J112" s="40" t="s">
        <v>270</v>
      </c>
      <c r="K112" s="40"/>
      <c r="L112" s="40"/>
      <c r="M112" s="40"/>
      <c r="N112" s="40" t="s">
        <v>270</v>
      </c>
      <c r="O112" s="28"/>
    </row>
    <row r="113" spans="1:17" s="2" customFormat="1" ht="94.5" customHeight="1">
      <c r="A113" s="16" t="s">
        <v>234</v>
      </c>
      <c r="B113" s="28" t="s">
        <v>37</v>
      </c>
      <c r="C113" s="28" t="s">
        <v>303</v>
      </c>
      <c r="D113" s="16" t="s">
        <v>102</v>
      </c>
      <c r="E113" s="28" t="s">
        <v>305</v>
      </c>
      <c r="F113" s="28" t="s">
        <v>380</v>
      </c>
      <c r="G113" s="28" t="s">
        <v>361</v>
      </c>
      <c r="H113" s="28" t="s">
        <v>38</v>
      </c>
      <c r="I113" s="28">
        <v>161700</v>
      </c>
      <c r="J113" s="28">
        <v>111700</v>
      </c>
      <c r="K113" s="28"/>
      <c r="L113" s="28">
        <v>111700</v>
      </c>
      <c r="M113" s="28"/>
      <c r="N113" s="28"/>
      <c r="O113" s="16" t="s">
        <v>91</v>
      </c>
    </row>
    <row r="114" spans="1:17" ht="320.25" customHeight="1">
      <c r="A114" s="16" t="s">
        <v>235</v>
      </c>
      <c r="B114" s="28" t="s">
        <v>20</v>
      </c>
      <c r="C114" s="28" t="s">
        <v>300</v>
      </c>
      <c r="D114" s="16" t="s">
        <v>133</v>
      </c>
      <c r="E114" s="28" t="s">
        <v>270</v>
      </c>
      <c r="F114" s="28" t="s">
        <v>364</v>
      </c>
      <c r="G114" s="28" t="s">
        <v>30</v>
      </c>
      <c r="H114" s="28"/>
      <c r="I114" s="40" t="s">
        <v>270</v>
      </c>
      <c r="J114" s="40" t="s">
        <v>270</v>
      </c>
      <c r="K114" s="47"/>
      <c r="L114" s="47"/>
      <c r="M114" s="47"/>
      <c r="N114" s="40" t="s">
        <v>270</v>
      </c>
      <c r="O114" s="28" t="s">
        <v>92</v>
      </c>
      <c r="Q114" s="52"/>
    </row>
    <row r="115" spans="1:17" ht="75" customHeight="1">
      <c r="A115" s="16" t="s">
        <v>236</v>
      </c>
      <c r="B115" s="28" t="s">
        <v>19</v>
      </c>
      <c r="C115" s="28" t="s">
        <v>300</v>
      </c>
      <c r="D115" s="16" t="s">
        <v>134</v>
      </c>
      <c r="E115" s="28" t="s">
        <v>302</v>
      </c>
      <c r="F115" s="28" t="s">
        <v>437</v>
      </c>
      <c r="G115" s="28" t="s">
        <v>28</v>
      </c>
      <c r="H115" s="28" t="s">
        <v>36</v>
      </c>
      <c r="I115" s="39">
        <v>133923.19</v>
      </c>
      <c r="J115" s="45">
        <v>128907.83</v>
      </c>
      <c r="K115" s="45">
        <v>22815.7</v>
      </c>
      <c r="L115" s="45">
        <v>99659.13</v>
      </c>
      <c r="M115" s="45">
        <v>6433</v>
      </c>
      <c r="N115" s="40"/>
      <c r="O115" s="16" t="s">
        <v>93</v>
      </c>
      <c r="Q115" s="52"/>
    </row>
    <row r="116" spans="1:17" ht="38.25" customHeight="1">
      <c r="A116" s="16" t="s">
        <v>237</v>
      </c>
      <c r="B116" s="28" t="s">
        <v>21</v>
      </c>
      <c r="C116" s="16" t="s">
        <v>303</v>
      </c>
      <c r="D116" s="16" t="s">
        <v>102</v>
      </c>
      <c r="E116" s="48" t="s">
        <v>305</v>
      </c>
      <c r="F116" s="16" t="s">
        <v>364</v>
      </c>
      <c r="G116" s="16" t="s">
        <v>360</v>
      </c>
      <c r="H116" s="16" t="s">
        <v>35</v>
      </c>
      <c r="I116" s="49">
        <v>160325.74</v>
      </c>
      <c r="J116" s="49">
        <v>160325.74</v>
      </c>
      <c r="K116" s="16"/>
      <c r="L116" s="49">
        <v>160325.74</v>
      </c>
      <c r="M116" s="45"/>
      <c r="N116" s="40"/>
      <c r="O116" s="16" t="s">
        <v>62</v>
      </c>
    </row>
    <row r="117" spans="1:17" ht="25.5" customHeight="1">
      <c r="A117" s="16"/>
      <c r="B117" s="69" t="s">
        <v>436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1"/>
    </row>
    <row r="118" spans="1:17" ht="88.5" customHeight="1">
      <c r="A118" s="16" t="s">
        <v>238</v>
      </c>
      <c r="B118" s="16" t="s">
        <v>22</v>
      </c>
      <c r="C118" s="16" t="s">
        <v>300</v>
      </c>
      <c r="D118" s="16" t="s">
        <v>102</v>
      </c>
      <c r="E118" s="48" t="s">
        <v>305</v>
      </c>
      <c r="F118" s="16" t="s">
        <v>435</v>
      </c>
      <c r="G118" s="16" t="s">
        <v>34</v>
      </c>
      <c r="H118" s="16" t="s">
        <v>33</v>
      </c>
      <c r="I118" s="39">
        <v>805127.51</v>
      </c>
      <c r="J118" s="40">
        <v>400000</v>
      </c>
      <c r="K118" s="40"/>
      <c r="L118" s="40">
        <v>400000</v>
      </c>
      <c r="M118" s="40"/>
      <c r="N118" s="40"/>
      <c r="O118" s="16" t="s">
        <v>77</v>
      </c>
    </row>
    <row r="119" spans="1:17" s="2" customFormat="1" ht="26.25" customHeight="1">
      <c r="A119" s="16"/>
      <c r="B119" s="69" t="s">
        <v>434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1"/>
    </row>
    <row r="120" spans="1:17" s="2" customFormat="1" ht="82.5" customHeight="1">
      <c r="A120" s="16" t="s">
        <v>239</v>
      </c>
      <c r="B120" s="28" t="s">
        <v>23</v>
      </c>
      <c r="C120" s="16" t="s">
        <v>303</v>
      </c>
      <c r="D120" s="16" t="s">
        <v>102</v>
      </c>
      <c r="E120" s="48" t="s">
        <v>305</v>
      </c>
      <c r="F120" s="16" t="s">
        <v>379</v>
      </c>
      <c r="G120" s="16" t="s">
        <v>30</v>
      </c>
      <c r="H120" s="16" t="s">
        <v>32</v>
      </c>
      <c r="I120" s="56">
        <v>125044.196</v>
      </c>
      <c r="J120" s="39">
        <v>91676.475000000006</v>
      </c>
      <c r="K120" s="16"/>
      <c r="L120" s="49">
        <v>91676.475000000006</v>
      </c>
      <c r="M120" s="16"/>
      <c r="N120" s="16"/>
      <c r="O120" s="16" t="s">
        <v>76</v>
      </c>
    </row>
    <row r="121" spans="1:17" ht="20.25" customHeight="1">
      <c r="A121" s="16"/>
      <c r="B121" s="69" t="s">
        <v>433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1"/>
    </row>
    <row r="122" spans="1:17" ht="38.25" customHeight="1">
      <c r="A122" s="16"/>
      <c r="B122" s="51" t="s">
        <v>24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1:17" ht="83.25" customHeight="1">
      <c r="A123" s="16" t="s">
        <v>241</v>
      </c>
      <c r="B123" s="16" t="s">
        <v>25</v>
      </c>
      <c r="C123" s="16" t="s">
        <v>300</v>
      </c>
      <c r="D123" s="16" t="s">
        <v>135</v>
      </c>
      <c r="E123" s="16" t="s">
        <v>98</v>
      </c>
      <c r="F123" s="16" t="s">
        <v>378</v>
      </c>
      <c r="G123" s="16" t="s">
        <v>29</v>
      </c>
      <c r="H123" s="16" t="s">
        <v>31</v>
      </c>
      <c r="I123" s="39">
        <v>324660241.69</v>
      </c>
      <c r="J123" s="40">
        <v>152726746.28</v>
      </c>
      <c r="K123" s="41">
        <v>42718580.100000001</v>
      </c>
      <c r="L123" s="39"/>
      <c r="M123" s="39"/>
      <c r="N123" s="41">
        <v>110008166.18000001</v>
      </c>
      <c r="O123" s="16" t="s">
        <v>75</v>
      </c>
    </row>
    <row r="124" spans="1:17" ht="35.25" customHeight="1">
      <c r="A124" s="16"/>
      <c r="B124" s="51" t="s">
        <v>26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7" ht="120.75" customHeight="1">
      <c r="A125" s="16" t="s">
        <v>242</v>
      </c>
      <c r="B125" s="16" t="s">
        <v>27</v>
      </c>
      <c r="C125" s="16" t="s">
        <v>300</v>
      </c>
      <c r="D125" s="16" t="s">
        <v>101</v>
      </c>
      <c r="E125" s="16" t="s">
        <v>301</v>
      </c>
      <c r="F125" s="16" t="s">
        <v>377</v>
      </c>
      <c r="G125" s="16" t="s">
        <v>28</v>
      </c>
      <c r="H125" s="16" t="s">
        <v>96</v>
      </c>
      <c r="I125" s="16">
        <v>57750</v>
      </c>
      <c r="J125" s="16">
        <v>20132</v>
      </c>
      <c r="K125" s="16"/>
      <c r="L125" s="16"/>
      <c r="M125" s="16"/>
      <c r="N125" s="16">
        <v>20132</v>
      </c>
      <c r="O125" s="16" t="s">
        <v>74</v>
      </c>
    </row>
    <row r="126" spans="1:17">
      <c r="O126" s="5"/>
    </row>
  </sheetData>
  <mergeCells count="33">
    <mergeCell ref="B121:O121"/>
    <mergeCell ref="A101:O101"/>
    <mergeCell ref="B102:O102"/>
    <mergeCell ref="B107:O107"/>
    <mergeCell ref="B111:O111"/>
    <mergeCell ref="B117:O117"/>
    <mergeCell ref="J9:N9"/>
    <mergeCell ref="A11:O11"/>
    <mergeCell ref="B12:O12"/>
    <mergeCell ref="A83:O83"/>
    <mergeCell ref="B84:O84"/>
    <mergeCell ref="B119:O119"/>
    <mergeCell ref="A87:O87"/>
    <mergeCell ref="C9:C10"/>
    <mergeCell ref="D9:D10"/>
    <mergeCell ref="I9:I10"/>
    <mergeCell ref="B70:O70"/>
    <mergeCell ref="A7:O7"/>
    <mergeCell ref="B57:O57"/>
    <mergeCell ref="G9:G10"/>
    <mergeCell ref="H9:H10"/>
    <mergeCell ref="B49:O49"/>
    <mergeCell ref="E9:E10"/>
    <mergeCell ref="A69:O69"/>
    <mergeCell ref="L1:O1"/>
    <mergeCell ref="L2:O2"/>
    <mergeCell ref="L3:O3"/>
    <mergeCell ref="L4:O4"/>
    <mergeCell ref="F6:I6"/>
    <mergeCell ref="O9:O10"/>
    <mergeCell ref="L8:O8"/>
    <mergeCell ref="A9:A10"/>
    <mergeCell ref="B9:B10"/>
  </mergeCells>
  <phoneticPr fontId="13" type="noConversion"/>
  <pageMargins left="0.19685039370078741" right="0.19685039370078741" top="0.9055118110236221" bottom="0.39370078740157483" header="0.11811023622047245" footer="0"/>
  <pageSetup paperSize="9" scale="55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9" sqref="B39"/>
    </sheetView>
  </sheetViews>
  <sheetFormatPr defaultRowHeight="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НОВЫЙ ПЛАН НА 2019-2021 ГОДЫ</vt:lpstr>
      <vt:lpstr>Лист3</vt:lpstr>
      <vt:lpstr>Лист1</vt:lpstr>
      <vt:lpstr>'НОВЫЙ ПЛАН НА 2019-2021 ГОДЫ'!Заголовки_для_печати</vt:lpstr>
      <vt:lpstr>'НОВЫЙ ПЛАН НА 2019-2021 ГОДЫ'!Область_печати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stolbovyua</cp:lastModifiedBy>
  <cp:revision/>
  <cp:lastPrinted>2019-05-10T14:07:44Z</cp:lastPrinted>
  <dcterms:created xsi:type="dcterms:W3CDTF">2013-11-01T13:39:23Z</dcterms:created>
  <dcterms:modified xsi:type="dcterms:W3CDTF">2019-05-13T13:45:52Z</dcterms:modified>
</cp:coreProperties>
</file>