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рмаков А В\Desktop\"/>
    </mc:Choice>
  </mc:AlternateContent>
  <bookViews>
    <workbookView xWindow="-120" yWindow="-120" windowWidth="29040" windowHeight="15840"/>
  </bookViews>
  <sheets>
    <sheet name="НОВЫЙ ПЛАН НА 2020-2022 ГОДЫ" sheetId="8" r:id="rId1"/>
  </sheets>
  <definedNames>
    <definedName name="_xlnm.Print_Titles" localSheetId="0">'НОВЫЙ ПЛАН НА 2020-2022 ГОДЫ'!$7:$8</definedName>
    <definedName name="_xlnm.Print_Area" localSheetId="0">'НОВЫЙ ПЛАН НА 2020-2022 ГОДЫ'!$A$1:$O$111</definedName>
  </definedNames>
  <calcPr calcId="162913"/>
</workbook>
</file>

<file path=xl/calcChain.xml><?xml version="1.0" encoding="utf-8"?>
<calcChain xmlns="http://schemas.openxmlformats.org/spreadsheetml/2006/main">
  <c r="J15" i="8" l="1"/>
  <c r="J34" i="8" l="1"/>
  <c r="I34" i="8" s="1"/>
  <c r="J13" i="8" l="1"/>
  <c r="I13" i="8" s="1"/>
</calcChain>
</file>

<file path=xl/sharedStrings.xml><?xml version="1.0" encoding="utf-8"?>
<sst xmlns="http://schemas.openxmlformats.org/spreadsheetml/2006/main" count="794" uniqueCount="485">
  <si>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</si>
  <si>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</si>
  <si>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</si>
  <si>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</si>
  <si>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</si>
  <si>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</si>
  <si>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</si>
  <si>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</si>
  <si>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Степень готовности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</si>
  <si>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</si>
  <si>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</si>
  <si>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</si>
  <si>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</si>
  <si>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</si>
  <si>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</si>
  <si>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Курская область</t>
  </si>
  <si>
    <t>Объекты водоснабжения</t>
  </si>
  <si>
    <t>Объекты здравоохранения</t>
  </si>
  <si>
    <t>1000 мест</t>
  </si>
  <si>
    <t>Объекты спорта</t>
  </si>
  <si>
    <t>Объекты культуры</t>
  </si>
  <si>
    <t>ОКУ «УКС Курской области»</t>
  </si>
  <si>
    <t>2019-2020 гг.</t>
  </si>
  <si>
    <t xml:space="preserve">Касторенский район </t>
  </si>
  <si>
    <t>Курская область, Золотухинский район</t>
  </si>
  <si>
    <t>Национальная безопасность и правоохранительная деятельность</t>
  </si>
  <si>
    <t xml:space="preserve">строительный адрес объекта </t>
  </si>
  <si>
    <t>ООО «Газпром инвестгазификация»</t>
  </si>
  <si>
    <t>ОКУ «Комитет автодорог Курской области»</t>
  </si>
  <si>
    <t>ПАО «Газпром»</t>
  </si>
  <si>
    <t>н/д</t>
  </si>
  <si>
    <t>Строительство</t>
  </si>
  <si>
    <t>Частная собственность</t>
  </si>
  <si>
    <t xml:space="preserve">№              п/п                           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</si>
  <si>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</si>
  <si>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</si>
  <si>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</si>
  <si>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</si>
  <si>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Приобретение</t>
  </si>
  <si>
    <t>2020 г.</t>
  </si>
  <si>
    <t>5000 п.м.</t>
  </si>
  <si>
    <t>45 МВт</t>
  </si>
  <si>
    <t>Реконструкция 2-цепной ВЛ 110 кВ Садовая-Железногорск, участок Фатеж-Троицкая с заменой опор и провода по техсостоянию (протяженность 20,1 км)</t>
  </si>
  <si>
    <t>Курская область, Курский и Октябрьский районы</t>
  </si>
  <si>
    <t>7,647 км</t>
  </si>
  <si>
    <t>Автомобильная  дорога «Крым»-Иванино на участке  км 0+000-км 8+200 в Курском и Октябрьском районах Курской области , I этап</t>
  </si>
  <si>
    <t>Администрация  Дмитриевского района Курской области</t>
  </si>
  <si>
    <t>Курская область, Фатежский, Железногорский районы</t>
  </si>
  <si>
    <t>Курская АЭС-2. Стройка. Энергоблоки №1 и №2</t>
  </si>
  <si>
    <t>АО «Концерн Росэнергоатом»</t>
  </si>
  <si>
    <t xml:space="preserve"> Собственность государственных корпораций</t>
  </si>
  <si>
    <t>43899,9 кв.м</t>
  </si>
  <si>
    <t>Строительство, реконструкция</t>
  </si>
  <si>
    <t>15,9 км</t>
  </si>
  <si>
    <t>13,9 км</t>
  </si>
  <si>
    <t xml:space="preserve">Курская область, Курчатовский район </t>
  </si>
  <si>
    <t>400 пос/смену</t>
  </si>
  <si>
    <t>Объекты теплоснабжения</t>
  </si>
  <si>
    <t>1.Объекты газоснабжения, теплоснабжения и водоснабжения</t>
  </si>
  <si>
    <t>Объем инвестиций  2020 - 2022 годов, тыс.руб. (план)</t>
  </si>
  <si>
    <t>Нет данных</t>
  </si>
  <si>
    <t>2021 г.</t>
  </si>
  <si>
    <t>2019 - 2020 гг.</t>
  </si>
  <si>
    <t xml:space="preserve">Администрация  Конышевского района </t>
  </si>
  <si>
    <t>Газораспределительные сети по населённым пунктам Большежировского сельсовета Фатежского района Курской области (3 этап)</t>
  </si>
  <si>
    <t xml:space="preserve">Администрация Фатежского  района </t>
  </si>
  <si>
    <t>Курская область, Фатежский район, населённые пункты Большежировского сельсовета</t>
  </si>
  <si>
    <t>2018 - 2020 гг.</t>
  </si>
  <si>
    <t>Реконструкция ГТУ № 2 с применением модернизированных узлов и деталей (ТЭЦ СЗР ПГУ)</t>
  </si>
  <si>
    <t>Реконструкция тепловых сетей, расположенных на территории поселка имени Карла Либкнехта Курчатовского района Курской области</t>
  </si>
  <si>
    <t>2019 - 2021 гг.</t>
  </si>
  <si>
    <t>7988,5 м</t>
  </si>
  <si>
    <t>20,1 км.</t>
  </si>
  <si>
    <t>Реконструкция ПС 110/10 кВ Высокая с заменой трансформаторов 2х16 на 2х25 МВА (трансформаторная мощность 50 МВА)</t>
  </si>
  <si>
    <t>32 Мва</t>
  </si>
  <si>
    <t>2. Объекты энергетики</t>
  </si>
  <si>
    <t>Электроэнергетика</t>
  </si>
  <si>
    <t>3. Транспортный комплекс</t>
  </si>
  <si>
    <t xml:space="preserve">Курская область, Курчатовский и Льговский район </t>
  </si>
  <si>
    <t>2019-2021 гг.</t>
  </si>
  <si>
    <t>2,993км/ 85,3 пм</t>
  </si>
  <si>
    <t xml:space="preserve">Курская область, Медвенский район </t>
  </si>
  <si>
    <t>2,783 км</t>
  </si>
  <si>
    <t xml:space="preserve">Строительство автомобильной дороги «Крым» - Ленинская Искра - Высокое на участке км 6+100 – км 12+100 в Медвенском районе Курской области </t>
  </si>
  <si>
    <t>5,858 км</t>
  </si>
  <si>
    <t>Автомобильная дорога Курск - Поныри на участке км 22+400 - км 26+400 в Золотухинском районе Курской области</t>
  </si>
  <si>
    <t>3,980 км</t>
  </si>
  <si>
    <t xml:space="preserve">Путепровод через железную дорогу                   </t>
  </si>
  <si>
    <t>0,871 км</t>
  </si>
  <si>
    <t>Автомобильные дороги регионального и межмуниципального значения</t>
  </si>
  <si>
    <t>Администрация Мантуровского района Курской области</t>
  </si>
  <si>
    <t>Администрация Щигровского района Курской области</t>
  </si>
  <si>
    <t xml:space="preserve">Администрация Пристенского района Курской области </t>
  </si>
  <si>
    <t>Администрация Суджанского района Курской области</t>
  </si>
  <si>
    <t>Администрация Золотухинского  района Курской области</t>
  </si>
  <si>
    <t xml:space="preserve">Администрация Курского  района Курской области </t>
  </si>
  <si>
    <t>Администрация  Обоянского района Курской области</t>
  </si>
  <si>
    <t>Администрация  Большесолдатского района Курской области</t>
  </si>
  <si>
    <t>Администрация  Октябрьского района Курской области</t>
  </si>
  <si>
    <t>Автомобильные дороги местного значения</t>
  </si>
  <si>
    <t>4. Социальная сфера</t>
  </si>
  <si>
    <t>2020 - 2021 гг.</t>
  </si>
  <si>
    <t>18 коек дневного стационара, 150 посещений в день</t>
  </si>
  <si>
    <t>2020 - 2023 гг.</t>
  </si>
  <si>
    <t>400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</si>
  <si>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Строительство, реконструкция ФГБУ «Санаторий «Марьино» Управления делами Президента Российской Федерации</t>
  </si>
  <si>
    <t>Объекты образования</t>
  </si>
  <si>
    <t>2016 - 2020 гг.</t>
  </si>
  <si>
    <t>550 мест</t>
  </si>
  <si>
    <t>2022 г.</t>
  </si>
  <si>
    <t>2017 - 2020 гг.</t>
  </si>
  <si>
    <t>459,3 кв.м</t>
  </si>
  <si>
    <t>2020 - 2022 гг.</t>
  </si>
  <si>
    <t>Реконструкция Региональной автоматизированной системы централизованного оповещения (РАСЦО) населения Курской области (объект «Ланда»)</t>
  </si>
  <si>
    <t>19 пунктов управления</t>
  </si>
  <si>
    <t>2013 - 2024 гг.</t>
  </si>
  <si>
    <t>270 мест</t>
  </si>
  <si>
    <t xml:space="preserve">364055,000
</t>
  </si>
  <si>
    <t>-</t>
  </si>
  <si>
    <t xml:space="preserve">Курская область, Золотухинский район </t>
  </si>
  <si>
    <t>2,039 км</t>
  </si>
  <si>
    <t xml:space="preserve">Администрация Касторенского  района </t>
  </si>
  <si>
    <t>2020-2021 гг.</t>
  </si>
  <si>
    <t>Газоснабжение населенных пунктов Пятницкое и Нижние Апочки Знаменского сельсовета Горшеченского района Курской области</t>
  </si>
  <si>
    <t xml:space="preserve">Администрация Горшеченского  района </t>
  </si>
  <si>
    <t>Курская область, Горшеченский район, населённые пункты Пятницкое и Нижние Апочки Знаменского сельсовета</t>
  </si>
  <si>
    <t xml:space="preserve">Администрация Дмитриевского района </t>
  </si>
  <si>
    <t xml:space="preserve">Администрация Фатежского района </t>
  </si>
  <si>
    <t>3,0725 км</t>
  </si>
  <si>
    <t xml:space="preserve">Администрация Щигровского района </t>
  </si>
  <si>
    <t>филиал ПАО «МРСК Центра» - «Курскэнерго»</t>
  </si>
  <si>
    <t>2019 - 2022 гг.</t>
  </si>
  <si>
    <t>1.1</t>
  </si>
  <si>
    <t>2.1</t>
  </si>
  <si>
    <t>3.1</t>
  </si>
  <si>
    <t>4.1</t>
  </si>
  <si>
    <t>Курская область, Курский район</t>
  </si>
  <si>
    <t>0,960 км</t>
  </si>
  <si>
    <t xml:space="preserve">Строительство физкультурно-оздоровительного комплекса в Глушковском  районе Курской области; физкультурно-оздоровительного комплекса с крытым катком в Суджанском районе </t>
  </si>
  <si>
    <t>2018 - 2021 гг.</t>
  </si>
  <si>
    <t>2500 МВт.</t>
  </si>
  <si>
    <t>Газоснабжение с.Вязовое Вязовского сельсовета Щигровского района Курской области (2-я очередь строительства)</t>
  </si>
  <si>
    <t>Администрация Щигровского района</t>
  </si>
  <si>
    <t>Администрация Горшеченского района</t>
  </si>
  <si>
    <t>Администрация Дмитриевского  района</t>
  </si>
  <si>
    <t>Администрация Курского района</t>
  </si>
  <si>
    <t>Администрация Суджанского района</t>
  </si>
  <si>
    <t>Администрация Тимского района</t>
  </si>
  <si>
    <t>Администрация Черемисиновского района</t>
  </si>
  <si>
    <t>Глушковский район</t>
  </si>
  <si>
    <t>Солнцевский район</t>
  </si>
  <si>
    <t>Конышевский район</t>
  </si>
  <si>
    <t xml:space="preserve">Автомобильная дорога «Дьяконово – Суджа – граница с Украиной» – Нижнее Гридино – Исаевский» в Большесолдатском районе Курской области. </t>
  </si>
  <si>
    <t>Газопровод распределительный для газоснабжения населенных пунктов Дуровского сельсовета Рыльского района Курской области</t>
  </si>
  <si>
    <t xml:space="preserve">Администрация Рыльского района </t>
  </si>
  <si>
    <t>Курская область, Рыльский район, Дуровский сельсовет</t>
  </si>
  <si>
    <t>13,6157 км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</si>
  <si>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</si>
  <si>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</si>
  <si>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</si>
  <si>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</si>
  <si>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</si>
  <si>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</si>
  <si>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</si>
  <si>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</si>
  <si>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</si>
  <si>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</si>
  <si>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</si>
  <si>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</si>
  <si>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</si>
  <si>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</si>
  <si>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</si>
  <si>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</si>
  <si>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1.25</t>
  </si>
  <si>
    <t>1.20</t>
  </si>
  <si>
    <t>1.18</t>
  </si>
  <si>
    <t>1.19</t>
  </si>
  <si>
    <t>1.21</t>
  </si>
  <si>
    <t>1.22</t>
  </si>
  <si>
    <t>1.23</t>
  </si>
  <si>
    <t>1.24</t>
  </si>
  <si>
    <t>1.26</t>
  </si>
  <si>
    <t>1.27</t>
  </si>
  <si>
    <t>1.28</t>
  </si>
  <si>
    <t>1.29</t>
  </si>
  <si>
    <t>1.30</t>
  </si>
  <si>
    <t>2.2</t>
  </si>
  <si>
    <t>2.3</t>
  </si>
  <si>
    <t>3.2</t>
  </si>
  <si>
    <t>3.3</t>
  </si>
  <si>
    <t>3.4</t>
  </si>
  <si>
    <t>3.5</t>
  </si>
  <si>
    <t>3.6</t>
  </si>
  <si>
    <t>3.7</t>
  </si>
  <si>
    <t>3.8</t>
  </si>
  <si>
    <t>3.9</t>
  </si>
  <si>
    <t>4.9</t>
  </si>
  <si>
    <t>4.8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</si>
  <si>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</si>
  <si>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</si>
  <si>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</si>
  <si>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</si>
  <si>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</si>
  <si>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</si>
  <si>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</si>
  <si>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</si>
  <si>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</si>
  <si>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</si>
  <si>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4.2</t>
  </si>
  <si>
    <t>4.3</t>
  </si>
  <si>
    <t>4.4</t>
  </si>
  <si>
    <t>4.5</t>
  </si>
  <si>
    <t>4.6</t>
  </si>
  <si>
    <t>4.7</t>
  </si>
  <si>
    <t>4.10</t>
  </si>
  <si>
    <t>4.11</t>
  </si>
  <si>
    <t>4.12</t>
  </si>
  <si>
    <t>4.13</t>
  </si>
  <si>
    <t>4.14</t>
  </si>
  <si>
    <t>4.15</t>
  </si>
  <si>
    <t>Реконструкция сетей горячего водоснабжения Сеймского района  «Комплекс теплоснаюжения» внутриквартирных тепловых сетей</t>
  </si>
  <si>
    <t>филиал ПАО «Квадра» - «Курская генерация»</t>
  </si>
  <si>
    <t>ГУПКО «Курскоблжилкомхоз»</t>
  </si>
  <si>
    <t>Администрация                  г. Курска</t>
  </si>
  <si>
    <t>Администрация                    г. Курска</t>
  </si>
  <si>
    <t>Администрация             г. Курска</t>
  </si>
  <si>
    <t>Администрация                    г. Железногорска</t>
  </si>
  <si>
    <t>Межпоселковый газопровод высокого давления к п. Октябрьский,                          п. Беликово и п. Буденновский Поповкинского сельсовета Дмитриевского района Курской области</t>
  </si>
  <si>
    <t>МО «пос. Горшечное» Горшеченского района Курской области</t>
  </si>
  <si>
    <t>ФГБОУ ВО  «Курский государственный университет»</t>
  </si>
  <si>
    <t>36,7  %, финансирование с начала года - 5964,488 тыс. рублей, в т.ч. за декабрь   - 4403,493 ыс. руб.</t>
  </si>
  <si>
    <t>Газопровод высокого давления рп. Касторное - д. Андреевка - п. Цветочный - п. Семеновский Касторенского района Курской области</t>
  </si>
  <si>
    <t>Газопровод межпоселковый к с. Макаровка - с. Дроняево - х. Дроняевский - д. Гупово - д. Мосолово Курчатовского района Курской области</t>
  </si>
  <si>
    <t xml:space="preserve">Газоснабжение н.п. с. Мармыжи, д. Заслонки Машкинского сельсовета Конышевского района Курской области </t>
  </si>
  <si>
    <t>Курская  область, Конышевский район, с. Мармыжи, д. Заслонки</t>
  </si>
  <si>
    <t>Курская область, Дмитриевский район, п. Октябрьский, п. Беликово и п. Буденновский Поповкинского сельсовета</t>
  </si>
  <si>
    <t>Газопровод высокого давления второй категории к х. Бычки Фатежского района Курской области</t>
  </si>
  <si>
    <t>Курская область, Фатежскийй район, х. Бычки</t>
  </si>
  <si>
    <t>Газопровод среднего и низкого давления к жилым домам в д. Нижнекрасное, д. Струковка Троицкокраснянского сельсовета Щигровского района Курской области</t>
  </si>
  <si>
    <t>Курская область, Щигровский район, д. Нижнекрасное, д. Струковка Троицкокраснянского сельсовета</t>
  </si>
  <si>
    <t>Курская область, Щигровский район, Вязовский сельсовет, с. Вязовое</t>
  </si>
  <si>
    <t>Курская области, 
г. Курск</t>
  </si>
  <si>
    <t>п. им. К. Либкнехта Курчатовский район (ул. Пушкина, Советская, Коммунальная, Ленина, З.Х. Суворова, Октябрьская, Кирова, Лесная, Молодежная, Мира)</t>
  </si>
  <si>
    <t xml:space="preserve">Водоснабжение с. Орехово Ореховского сельсовета Касторенского района Курской области </t>
  </si>
  <si>
    <t>Курская область, Касторенский район, с. Орехово</t>
  </si>
  <si>
    <t>Реконструкция системы биологической очистки на городских очистных сооружения г. Курска</t>
  </si>
  <si>
    <t>Курская область, г. Курск</t>
  </si>
  <si>
    <t>Водоснабжение улиц Колхозная, Полевая, пер. Дорожный, пер. Тихий в с. Залесье Горшеченского района Курской области</t>
  </si>
  <si>
    <t>Курская область, Горшеченский райн, с. Залесье</t>
  </si>
  <si>
    <t>Водоснабжение с.Старый Город (ж.д. № 1-ж.д. № 49) Старогородского сельсовета Дмитриевского района Курской области</t>
  </si>
  <si>
    <t>Курская область, Дмитриевский район, с. Старый Город</t>
  </si>
  <si>
    <t>Водоснабжение с. 1-е Винниково Винниковского сельсовета Курского района Курской области</t>
  </si>
  <si>
    <t>Курская область, Курский район, Винниковский сельсовет, с. 1-е Винниково</t>
  </si>
  <si>
    <t>Водоснабжение с. Нижнемахово Суджанского района Курской области</t>
  </si>
  <si>
    <t>Курская область, суджанский район, с. Нижнемахово</t>
  </si>
  <si>
    <t>Водоснабжение центральной части с. Рождественка Тимского района Курской области</t>
  </si>
  <si>
    <t>Курская область, Тимский район, с. Рождественка</t>
  </si>
  <si>
    <t>Водоснабжение с. Старые Савины, д. Исаково, д. Чапкино Черемисиновского района Курской области (2 этап)</t>
  </si>
  <si>
    <t>Курская область, Черемисиновский район, с. Старые Савины, д. Исаково, д. Чапкино</t>
  </si>
  <si>
    <t xml:space="preserve">Водоснабжение привокзальной части пос. Горшечное Курской области. Реконструкция. </t>
  </si>
  <si>
    <t>Курская область, пос. Горшечное Горшеченского района</t>
  </si>
  <si>
    <t xml:space="preserve">Водоснабжение д. Урусы Глушковского района Курской области. Реконструкция </t>
  </si>
  <si>
    <t>Курская область, Глушковский район, д. Урусы</t>
  </si>
  <si>
    <t xml:space="preserve">Водоснабжение с. Бунино и д. Разумово Бунинского сельсовета Солнцевского района Курской области. Реконструкция. </t>
  </si>
  <si>
    <t>Курская область, Солнцевский район Бунинский сельсовет, с. Бунино, д. Разумово</t>
  </si>
  <si>
    <t xml:space="preserve">Система водоснабжения д. Кашара Платовского сельсовета Конышевского района Курской области. </t>
  </si>
  <si>
    <t>д. Кашара Платовской сельсовет Конышевский район</t>
  </si>
  <si>
    <t>Реконструкция водопроводной насосной станции № 9 в г. Курске</t>
  </si>
  <si>
    <t>г. Курск, ул. Пирогова б/н литер В</t>
  </si>
  <si>
    <t>Курская область, г. Курчатов</t>
  </si>
  <si>
    <t>Автомобильная дорога «Курск - Льгов - Рыльск - граница с Украиной» - Малые Угоны-Погореловка» -п. им. К. Либкнехта с низководным мостовым переходом через реку Сейм в Курчатовском и Льговском районах  Курской области</t>
  </si>
  <si>
    <t>Автомобильная дорога «Крым»-Гахово»-1-й Липовец-граница Обоянского района в Медвенском районе Курской области</t>
  </si>
  <si>
    <t>Автомобильная дорога «Отрешково - Петровское - Беседино» - Безобразово в Курском районе Курской области</t>
  </si>
  <si>
    <t>Автомобильная дорога «Курск-Поныри» - ст. Свобода-Александровка» - 2-я Гусиновка в Золотухинском районе Курской области</t>
  </si>
  <si>
    <t>Дорога к индюшиной ферме в с. Ястребовка Мантуровского района Курской области</t>
  </si>
  <si>
    <t>Курская область, Мантуровсский  район, с. Ястребовка</t>
  </si>
  <si>
    <t>Автомобильная дорога «Длинная-Репище» Щигровского района Курской области 1 этап</t>
  </si>
  <si>
    <t>Курская область, Щигровский район, с. Репище</t>
  </si>
  <si>
    <t>Автомобильная дорога «Басово-Титово» Щигровского района Курской области 1 этап</t>
  </si>
  <si>
    <t>Курская область, Щигровский район, с. Титово</t>
  </si>
  <si>
    <t>Автомобильная дорога местного значения до социально значимого объекта, расположенного в д. Верхнее Котово Котовского сельсовета Пристенского района Курской области</t>
  </si>
  <si>
    <t>Курская область, Пристенский район,
 д. Верхнее Котово</t>
  </si>
  <si>
    <t>Реконструкция автомобильной дороги до «МКОУ Киреевская основная общеобразовательная школа» от автомобильной дороги «Дьяконово-Суджа-граница с Украиной»-Киреевка в Суджанском районе Курской области</t>
  </si>
  <si>
    <t>Курская область, Суджанский  район, с. Киреевка</t>
  </si>
  <si>
    <t>Автомобильная дорога к д. Печки Золотухинского района Курской области</t>
  </si>
  <si>
    <t xml:space="preserve">Курская область, Золотухинский район, д. Печки </t>
  </si>
  <si>
    <t>Подъездная дорога к силосному зернохранилищу сезонной мощностью 26 тыс. для ООО «КурскАгроАктив» в п. Камыши Курского района</t>
  </si>
  <si>
    <t>Курская область, Курский район, п. Камыши</t>
  </si>
  <si>
    <t>Автомобильная дорога по ул. Садовая и ул. Луговая в с. Котельниково Обоянского района Курской области с подъездом до объекта торговли</t>
  </si>
  <si>
    <t>Курская область, Обоянский район,  д. Золотаревка, с. Котельниково</t>
  </si>
  <si>
    <t xml:space="preserve">Курская область, Большесолдатский  район,  д. Нижнее Гридино </t>
  </si>
  <si>
    <t>Автомобильная дорога д. Новая Першина - д. Сухой Ровец Новопершинского сельсовета Дмитриевского района Курской области с подъездом к объекту торговли</t>
  </si>
  <si>
    <t>Курская область, Дмитриевский  район,  д. Новая Першина - д. Сухой Ровец</t>
  </si>
  <si>
    <t>Автомобильная дорога «Дьяконово – Старково Соколовка» – д. Волобуево – д. Большое Умрихино Октябрьского района Курской области</t>
  </si>
  <si>
    <t xml:space="preserve">Курская область, Октябрьский район  район,  д. Волобуево, д. Большое Умрихино </t>
  </si>
  <si>
    <t>Поликлиника ОБУЗ «Областной клинический противотуберкулезный диспансер», расположенная по адресу: г. Курск, ул. 3-я Пушкарная, 2</t>
  </si>
  <si>
    <t>г. Курск, ул. 3-я Пушкарная, 2</t>
  </si>
  <si>
    <t>Многопрофильная областная детская клиническая больница 3 уровня в г. Курске</t>
  </si>
  <si>
    <t>г. Курск, 
пр-т Плевицкой</t>
  </si>
  <si>
    <t>Курская область, Рыльский район, пос. Марьино, ул. Центральная, д. 1.</t>
  </si>
  <si>
    <t>Средняя общеобразовательная школа по пр-ту В. Клыкова г. Курска</t>
  </si>
  <si>
    <t>Администрация г. Курска</t>
  </si>
  <si>
    <t>Курская область, г. Курск, проспект В. Клыкова</t>
  </si>
  <si>
    <t>СОШ № 12 в г. Курске</t>
  </si>
  <si>
    <t>Средняя общеобразовательная школа по пр-ту А. Дериглазова г. Курска</t>
  </si>
  <si>
    <t>Детский сад-ясли в 13-м микрорайоне г. Железногорска (Строительный)</t>
  </si>
  <si>
    <t>Курская облать, г. Железногорск</t>
  </si>
  <si>
    <t>Реконструкция стадиона «Трудовые резервы» в г. Курске</t>
  </si>
  <si>
    <t>Физкультурно-оздоровительный комплекс в п. Горшечное Горшеченского района</t>
  </si>
  <si>
    <t>МО «Горшеченский район»</t>
  </si>
  <si>
    <t>Крская область, 
п. Горшечное</t>
  </si>
  <si>
    <t>Физкультурно-оздоровительный комплекс в селе Большое Солдатское Большесолдатского района</t>
  </si>
  <si>
    <t>МО «Большесолдатский раон»</t>
  </si>
  <si>
    <t>Курская область,
с. Большое Солдатское</t>
  </si>
  <si>
    <t>Физкультурно-оздоровительный комплекс п. Солнцево Солнцевского района</t>
  </si>
  <si>
    <t>МО «Солнцевский район»</t>
  </si>
  <si>
    <t>Курская область,
п. Солнцево</t>
  </si>
  <si>
    <t>«Крытый плавательный бассейн КГУ»</t>
  </si>
  <si>
    <t>Курская область, г. Курск, ул. Коммунистическая, д. 4а</t>
  </si>
  <si>
    <t>2020-2021 г.</t>
  </si>
  <si>
    <t>Курская область, г. Курск, ул. Дзержинского</t>
  </si>
  <si>
    <t>г. Курск, районы Курской области</t>
  </si>
  <si>
    <t>100 %                    Объект введен в к эксплуатацию в декабре 2020 года</t>
  </si>
  <si>
    <t>100 %                              Объект введен в к эксплуатацию в декабре 2020 года</t>
  </si>
  <si>
    <t xml:space="preserve">100%                                     Объект введен в эксплуатацию  в мае            2020 года </t>
  </si>
  <si>
    <t>9,8127 км</t>
  </si>
  <si>
    <t>6,415 км</t>
  </si>
  <si>
    <t>100%                        Объект введен в эксплуатацию в марте 2020 года</t>
  </si>
  <si>
    <t xml:space="preserve">100%                               Объект введен в эксплуатацию  в мае            2020 года </t>
  </si>
  <si>
    <t>5,219 км</t>
  </si>
  <si>
    <t xml:space="preserve">100%                               Объект введен в эксплуатацию в декабре                        2020 года </t>
  </si>
  <si>
    <t>13,741 км</t>
  </si>
  <si>
    <t>13,301 км</t>
  </si>
  <si>
    <t>7,226 км</t>
  </si>
  <si>
    <t>Газопроводы высокого, среднего и низкого давления  к жилым домам в с.Нижняя Груня Толпинского сельсовета Кореневского района Курской области. Газопроводы среднего и низкого давления.</t>
  </si>
  <si>
    <t>АО "Газпром газораспределение Курск"</t>
  </si>
  <si>
    <t>Курская область, Кореневский район</t>
  </si>
  <si>
    <t>6,25 км</t>
  </si>
  <si>
    <t>Газоснабжение населенных пунктов Березниковского сельского совета Рыльского района Курской области</t>
  </si>
  <si>
    <t xml:space="preserve">Администрация Рыльского  района </t>
  </si>
  <si>
    <t>Курская область, Рыльский район, населённые пункты Березники, Стропицы, Высторонь, Журятино, Кольтичеево, Асмолово, Капыстичи, Кострова, Могилевка</t>
  </si>
  <si>
    <t>33,259 км</t>
  </si>
  <si>
    <t>Газоснабжение населенных пунктов Некрасовского сельсовета Рыльского района Курской области</t>
  </si>
  <si>
    <t>Курская область, Рыльский район, населённые пункты Большенизовцево, Сухая, Малонизовцево, Семеново, Тимохино, Романово, Некрасово, Слободка, Волобуево, Артюшково, Ишутино</t>
  </si>
  <si>
    <t>2020-2021гг.</t>
  </si>
  <si>
    <t>49,997 км</t>
  </si>
  <si>
    <t xml:space="preserve">Администрация Касторенского района </t>
  </si>
  <si>
    <t>Курская область, Касторенский район, д.Андреевка</t>
  </si>
  <si>
    <t>5,622 км</t>
  </si>
  <si>
    <t xml:space="preserve">Администрация Курчатовского района </t>
  </si>
  <si>
    <t>Курская область, Курчатовский район, д. Гупово и х. Дроняево Макаровского сельсовета</t>
  </si>
  <si>
    <t>2,6995 км</t>
  </si>
  <si>
    <t>Газоснабжение д. Мосолово Макаровского сельсовета Курчатовского района Курской области</t>
  </si>
  <si>
    <t>Курская область, Курчатовский район, д.Мосолово Макаровского сельсовета</t>
  </si>
  <si>
    <t>5,0205 км</t>
  </si>
  <si>
    <t xml:space="preserve">Курская область, Курчатовский район, с.Дроняево </t>
  </si>
  <si>
    <t>11,2295 км</t>
  </si>
  <si>
    <t>Газопровод низкого давления по д. Андреевка Касторенского района Курской области</t>
  </si>
  <si>
    <t>Газоснабжение д. Гупово и х. Дроняево Макаровского сельсовета Курчатовского района Курской области</t>
  </si>
  <si>
    <t>Газоснабжение с. Дроняево Курчатовского района Курской области</t>
  </si>
  <si>
    <t>Новый объект</t>
  </si>
  <si>
    <t>100%
Реконструкция завершена в декабре 2020 года</t>
  </si>
  <si>
    <t>100%                 Реконструкция в декабре завершена в декабре 2020 года</t>
  </si>
  <si>
    <r>
      <t xml:space="preserve">Реконструкция сетей горячего водоснабжения Сеймского района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Комплекс теплоснаюжения» внутриквартирных тепловых сетей</t>
    </r>
  </si>
  <si>
    <t>филиал ПАО "Квадра" - "Курская генерация"</t>
  </si>
  <si>
    <t>Курская области, 
г. Курск</t>
  </si>
  <si>
    <t>0%
Финансирование объекта с начала года не осуществлялось. Реконструция тепловых сетей запланировано на I квартал 2021 года.</t>
  </si>
  <si>
    <t xml:space="preserve"> 100%                   Строительство объекта завершено в авугсте 2020 года. </t>
  </si>
  <si>
    <t>100%                 Реконструкция  завершена в сентябре 2020 года</t>
  </si>
  <si>
    <t>4,1 %               финансирование с начала года - 516,322 тыс. рублей, в т.ч. за декабрь - 0</t>
  </si>
  <si>
    <t>1.32</t>
  </si>
  <si>
    <t>1.33</t>
  </si>
  <si>
    <t>1.34</t>
  </si>
  <si>
    <t>1.35</t>
  </si>
  <si>
    <t>0%                       Финансирование объекта с начала года не осуществлялось</t>
  </si>
  <si>
    <t>2020 гг.</t>
  </si>
  <si>
    <t>80 %                финансирование с начала года - 9024,630 тыс. рублей, в т.ч. за декабрь  - 9024,630 тыс. рублей</t>
  </si>
  <si>
    <t>1.31</t>
  </si>
  <si>
    <t>100 %                    Объект введен в к эксплуатацию в ноябре 2020 года</t>
  </si>
  <si>
    <t>100 %                    Объект введен в к эксплуатацию в сентябре                  2020 года</t>
  </si>
  <si>
    <t>Водозабор "НВА". Реконструкция. Насосная станция водопровода 2-го подъема</t>
  </si>
  <si>
    <t>Курская область, г. Курск, ул. 2-я Орловская</t>
  </si>
  <si>
    <t>2021-2022</t>
  </si>
  <si>
    <t>750 м3/ч</t>
  </si>
  <si>
    <t>2.4</t>
  </si>
  <si>
    <t>2.5</t>
  </si>
  <si>
    <t xml:space="preserve">30 %                            Финансирование на реконструкцию объекта запланировано на II квартал 2021 год </t>
  </si>
  <si>
    <t>2019 - 2026 гг.</t>
  </si>
  <si>
    <t>2019 - 2023 гг.</t>
  </si>
  <si>
    <t>2018-2021 гг.</t>
  </si>
  <si>
    <t>100 %                       Объект введен в эксплуатцию в декабре 2020 года</t>
  </si>
  <si>
    <t>100 %                   Объект введен в эксплуатацию в декабре 2020 года</t>
  </si>
  <si>
    <t>100%                             Объект введен в эксплуатацию в декабре 2020 года</t>
  </si>
  <si>
    <t>100 %                            Объект введен в эксплуатацию в декабре 2020 года</t>
  </si>
  <si>
    <t>100 %                            Объект введен в эксплуатацию в ноябре 2020 года</t>
  </si>
  <si>
    <t xml:space="preserve">100 %                            Объект введен в эксплуатацию в декаборе 2020 года </t>
  </si>
  <si>
    <t>Автомобильная дорога "Золотухино-Казанка"-Сергеевка"-Матвеевка в Золотухинском районе Курской области</t>
  </si>
  <si>
    <t>1,6 км</t>
  </si>
  <si>
    <t>3.20</t>
  </si>
  <si>
    <t>4,2 км</t>
  </si>
  <si>
    <t>2,2 км</t>
  </si>
  <si>
    <t xml:space="preserve">2,64 км </t>
  </si>
  <si>
    <t>3,88 км</t>
  </si>
  <si>
    <t>1,121 км</t>
  </si>
  <si>
    <t>1,493 км</t>
  </si>
  <si>
    <t>2,72 км</t>
  </si>
  <si>
    <t xml:space="preserve">2,67 км </t>
  </si>
  <si>
    <t>0,802 км</t>
  </si>
  <si>
    <t>4,42 км</t>
  </si>
  <si>
    <t xml:space="preserve">2,425 км </t>
  </si>
  <si>
    <t>3.21</t>
  </si>
  <si>
    <t>3.22</t>
  </si>
  <si>
    <t>3.23</t>
  </si>
  <si>
    <t>3.24</t>
  </si>
  <si>
    <t>3.25</t>
  </si>
  <si>
    <t>3.26</t>
  </si>
  <si>
    <t>Автомобильная дорога общего пользования местного значения «Хомутовка-Рыльск-Глушково-Тёткино-граница с Украиной»-Артюшково»-Тимохино»-Малонизовцево Рыльского района Курской области</t>
  </si>
  <si>
    <t>Администрация Рыльского района Курской области</t>
  </si>
  <si>
    <t>Курская область, Рыльский  район,  с. Малонизовцево</t>
  </si>
  <si>
    <t>Проезд по д. Любимовка Фатежского района Курской области</t>
  </si>
  <si>
    <t>Администрация  Фатежского района Курской области</t>
  </si>
  <si>
    <t>Курская область, Фатежский район  район,  д. Любимовка</t>
  </si>
  <si>
    <t>Автомобильная дорога общего пользования местного значения по ул.Запрудная х.Звягин Рыльского района Курской области</t>
  </si>
  <si>
    <t>Администрация  Рыльского района Курской области</t>
  </si>
  <si>
    <t>Курская область, Рыльский район  район,  х.Звягин</t>
  </si>
  <si>
    <t>2020-2021</t>
  </si>
  <si>
    <t>Строительство автомобильной дороги в с.Толкачевка (северное направление) Прилепского сельсовета Конышевского района Курской области</t>
  </si>
  <si>
    <t>Администрация  Конышевского района Курской области</t>
  </si>
  <si>
    <t>Курская область, Конышевский район  район,  с.Толкачевка</t>
  </si>
  <si>
    <t>Автомобильная дорога «Курск-Касторное-Ледовское-граница Орловской области - Верхнее Гурово» Советского района Курской области</t>
  </si>
  <si>
    <t>Администрация  Советского района Курской области</t>
  </si>
  <si>
    <t>Курская область, Советский район  район,  Верхнее Гуров</t>
  </si>
  <si>
    <t>Автомобильная дорога к магазину в д. 1-е Скородное Золотухинского района Курской области</t>
  </si>
  <si>
    <t>Администрация  Золотухинского района Курской области</t>
  </si>
  <si>
    <t>Курская область, Золотухинский район  район,  д. 1-е Скородное</t>
  </si>
  <si>
    <t>100 %                            Объект введен в эксплуатацию в октябре 2020 года</t>
  </si>
  <si>
    <t>100 %                            Объект введен в эксплуатацию в августе 2020 года</t>
  </si>
  <si>
    <t xml:space="preserve"> 0 %              Финансирование будет осуществляться с 2021 года.</t>
  </si>
  <si>
    <t>МБОУ "Афанасьевская СОШ" Обоянского района Курской области</t>
  </si>
  <si>
    <t>МО "Обоянский район"</t>
  </si>
  <si>
    <t>Курская область, Обоянский район, с.Афанасьево</t>
  </si>
  <si>
    <t>150 мест</t>
  </si>
  <si>
    <t>МКОУ "Черновецкая средняя общеобразовательная школа" Пристенского района Курской области</t>
  </si>
  <si>
    <t>МО "Пристенский район"</t>
  </si>
  <si>
    <t>Курская область, Пристенский район, с.Черновец</t>
  </si>
  <si>
    <t>100 мест</t>
  </si>
  <si>
    <t>Детский сад № 1 г. Дмитриева Дмитриевского района Курской области</t>
  </si>
  <si>
    <t>МО "Дмитриевский район"</t>
  </si>
  <si>
    <t>Курская область, Дмитриевский район, г.Дмитриев, ул.В.Терещенко</t>
  </si>
  <si>
    <t>60 мест</t>
  </si>
  <si>
    <t>Детский сад-ясли для детей в возрасте от 1,5 до 3 лет на 60 мест в г. Обоянь Курской области</t>
  </si>
  <si>
    <t>Курская область, г.Обоянь</t>
  </si>
  <si>
    <t>Детский сад в д. Жерновец Золотухинского района Курской области</t>
  </si>
  <si>
    <t>МО "Золотухинский район"</t>
  </si>
  <si>
    <t>Курская область, Золотухинский район, д.Жерновец</t>
  </si>
  <si>
    <t>Детский сад в п.Прямицыно Октябрьского района</t>
  </si>
  <si>
    <t>Администрация Октябрьского района</t>
  </si>
  <si>
    <t>Курская область, Октябрьский район, п. Прямицыно, ул. Мирная</t>
  </si>
  <si>
    <t>Муниципальное бюджетное дошкольной образовательное учреждение "Детский сад № 8 г. Льгова"</t>
  </si>
  <si>
    <t>МО "Город Льгов"</t>
  </si>
  <si>
    <t>Курская область, г.Льгов</t>
  </si>
  <si>
    <t>65 мест</t>
  </si>
  <si>
    <t>0 %                   Финансирование объекта запланироавно на I квартал 2021 года</t>
  </si>
  <si>
    <t>0 %                   Финансирование объекта запланироавно на II квартал 2021 года</t>
  </si>
  <si>
    <t>0 %                    Финасирование будет осуществляться с I квартала 2021 года</t>
  </si>
  <si>
    <t xml:space="preserve">Экспозициооный корпус Курского областного краеведческого музея в объекте культурного наследия регионального заначения "Здание мужской классической гимназии, 1836-1642 гг." расположенном по адресу: Курская область, г. Курск, ул. Луначарского, 8, здание литер В </t>
  </si>
  <si>
    <t>100%                    Физкультурно-оздоровительный комплекс в п. Глушково введен в эксплуатацию в феврале 2020 г., физкультурно-оздоровительный комплекс с катком в Суджанском районе введен в эксплуатацию  в сентябре 2020 г.</t>
  </si>
  <si>
    <t xml:space="preserve">100 %                          Здание приобретено                   </t>
  </si>
  <si>
    <t xml:space="preserve"> План создания инвестиционных объектов и объектов инфраструктуры в Курской области за ДЕКАБРЬ и нарастающим итогом с начала 2020 года.</t>
  </si>
  <si>
    <t xml:space="preserve">  95 %                                        финансирование с начала года 69 162,123 тыс.руб. в  т. ч. в декабре 5 763,102 тыс.руб.</t>
  </si>
  <si>
    <t xml:space="preserve"> 50 %                                        финансирование с начала года                     70 603,294 тыс. руб., в т.ч. в декабре 6418,481 тыс. рублей  </t>
  </si>
  <si>
    <t xml:space="preserve">30 %                                         финансирование с начала года                    17 496,775 тыс. руб. В декабре финансирование не осуществлялось </t>
  </si>
  <si>
    <t xml:space="preserve">    90 %          финансирование с начала года 27 956 649,1 тыс. руб., в т.ч.в декабре 2541513,56 тыс. руб.</t>
  </si>
  <si>
    <t>3 %                   финансирование с начала года  - 706 338,79 тыс. руб. в т.ч. в декабре 58 861,56 тыс. руб</t>
  </si>
  <si>
    <t xml:space="preserve">      3,2 %                      финансирование с начала года 94 471 тыс. руб. В декабре финансирование не осуществлялось</t>
  </si>
  <si>
    <t xml:space="preserve">    7 %                 финансирование с начала года  - 16,361 тыс. руб, В декабре финансирование не осуществлялось</t>
  </si>
  <si>
    <t xml:space="preserve"> 14 %             финансирование с начала года  22,988 тыс. рублей. В том числе в декабре 2,089 тыс. рублей</t>
  </si>
  <si>
    <t xml:space="preserve"> 16 %        финансирование с начала года  28,899 тыс. рублей. В том числе в декабое 2,627 тыс. рублей</t>
  </si>
  <si>
    <t xml:space="preserve"> 5 %             финансирование с начала года  4,55 млн. рублей, в декабре финансирование не осуществлялось </t>
  </si>
  <si>
    <t>50%
Финансирование объекта с начала года - 46683,259 тыс. рублей, в т.ч. в декабре 424393,271 тыс. рублей</t>
  </si>
  <si>
    <t>30 %                         финансирование с начала года - 8339,107 тыс. руб., в т.ч. декабре 4357,5 тыс. руб.</t>
  </si>
  <si>
    <t xml:space="preserve">34,3%    финансирование с начала года . -  23786,000 тыс. руб., в т.ч. в декабре      6300,000 тыс. руб.           </t>
  </si>
  <si>
    <t xml:space="preserve"> 40 %. финансирование с начала года - 47,96 тыс. руб., в т.ч. за декабрь 3,9 тыс. руб.</t>
  </si>
  <si>
    <t xml:space="preserve"> 84 %. финансирование с начала года - 70,838  тыс. руб., в т.ч. в декабре  -  21,367  тыс. руб.</t>
  </si>
  <si>
    <t>100 %   финансирование с начала года  - 35,476  тыс. рублей, в т.ч. в  декабре  - 22,185  тыс.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</si>
</sst>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&quot;-&quot;??_-;_-@_-"/>
    <numFmt numFmtId="165" formatCode="#,##0.0"/>
    <numFmt numFmtId="166" formatCode="#,##0.000"/>
    <numFmt numFmtId="167" formatCode="0.000"/>
    <numFmt numFmtId="168" formatCode="#,##0.000\ _₽"/>
    <numFmt numFmtId="169" formatCode="&quot;ИСТИНА&quot;;&quot;ИСТИНА&quot;;&quot;ЛОЖЬ&quot;"/>
    <numFmt numFmtId="170" formatCode="#,##0.0000\ _₽"/>
    <numFmt numFmtId="171" formatCode="#,##0.000000"/>
  </numFmts>
  <fonts count="2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26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XO Thames"/>
      <charset val="1"/>
    </font>
    <font>
      <sz val="11"/>
      <name val="XO Thames"/>
      <charset val="204"/>
    </font>
    <font>
      <sz val="11"/>
      <color rgb="FF1C1C1C"/>
      <name val="XO Thames"/>
      <charset val="204"/>
    </font>
    <font>
      <sz val="11"/>
      <name val="Calibri"/>
      <family val="2"/>
      <charset val="204"/>
    </font>
    <font>
      <sz val="11"/>
      <color rgb="FF000000"/>
      <name val="XO Thames"/>
      <charset val="204"/>
    </font>
    <font>
      <sz val="11"/>
      <color theme="1"/>
      <name val="XO Thames"/>
      <charset val="204"/>
    </font>
    <font>
      <sz val="11"/>
      <color rgb="FFFF0000"/>
      <name val="XO Thames"/>
      <charset val="204"/>
    </font>
    <font>
      <sz val="11"/>
      <name val=" XO Thames"/>
      <charset val="204"/>
    </font>
    <font>
      <sz val="11"/>
      <color theme="1"/>
      <name val=" XO Thames"/>
      <charset val="204"/>
    </font>
    <font>
      <b/>
      <sz val="11"/>
      <name val=" XO Thames"/>
      <charset val="204"/>
    </font>
    <font>
      <sz val="11"/>
      <name val=" XO Thames "/>
      <charset val="204"/>
    </font>
    <font>
      <sz val="11"/>
      <color theme="1"/>
      <name val=" XO Thames "/>
      <charset val="204"/>
    </font>
    <font>
      <b/>
      <sz val="11"/>
      <name val=" XO Thames "/>
      <charset val="204"/>
    </font>
    <font>
      <sz val="11"/>
      <color rgb="FF000000"/>
      <name val=" XO Thames 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10" fillId="0" borderId="0"/>
    <xf numFmtId="164" fontId="4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0" xfId="0" applyFont="1" applyFill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167" fontId="6" fillId="0" borderId="3" xfId="1" applyNumberFormat="1" applyFont="1" applyFill="1" applyBorder="1" applyAlignment="1">
      <alignment horizontal="center" vertical="center" wrapText="1"/>
    </xf>
    <xf numFmtId="167" fontId="6" fillId="0" borderId="3" xfId="1" quotePrefix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167" fontId="15" fillId="0" borderId="3" xfId="0" applyNumberFormat="1" applyFont="1" applyFill="1" applyBorder="1" applyAlignment="1">
      <alignment horizontal="center" vertical="center" wrapText="1"/>
    </xf>
    <xf numFmtId="49" fontId="16" fillId="2" borderId="3" xfId="1" applyNumberFormat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169" fontId="16" fillId="2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67" fontId="16" fillId="2" borderId="3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169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7" fontId="16" fillId="0" borderId="3" xfId="0" applyNumberFormat="1" applyFont="1" applyFill="1" applyBorder="1" applyAlignment="1">
      <alignment horizontal="center" vertical="center" wrapText="1"/>
    </xf>
    <xf numFmtId="167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0" fontId="16" fillId="0" borderId="3" xfId="7" applyFont="1" applyFill="1" applyBorder="1" applyAlignment="1">
      <alignment horizontal="center" vertical="center" wrapText="1"/>
    </xf>
    <xf numFmtId="49" fontId="16" fillId="0" borderId="3" xfId="1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166" fontId="19" fillId="0" borderId="3" xfId="0" applyNumberFormat="1" applyFont="1" applyFill="1" applyBorder="1" applyAlignment="1">
      <alignment horizontal="center" vertical="center" wrapText="1"/>
    </xf>
    <xf numFmtId="166" fontId="20" fillId="0" borderId="3" xfId="0" applyNumberFormat="1" applyFont="1" applyFill="1" applyBorder="1" applyAlignment="1">
      <alignment horizontal="center" vertical="center" wrapText="1"/>
    </xf>
    <xf numFmtId="171" fontId="19" fillId="0" borderId="3" xfId="0" applyNumberFormat="1" applyFont="1" applyFill="1" applyBorder="1" applyAlignment="1">
      <alignment horizontal="center" vertical="center"/>
    </xf>
    <xf numFmtId="171" fontId="20" fillId="0" borderId="3" xfId="0" applyNumberFormat="1" applyFont="1" applyFill="1" applyBorder="1" applyAlignment="1">
      <alignment horizontal="center" vertical="center" wrapText="1"/>
    </xf>
    <xf numFmtId="49" fontId="21" fillId="0" borderId="3" xfId="1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9" fontId="22" fillId="2" borderId="3" xfId="1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66" fontId="23" fillId="2" borderId="3" xfId="0" applyNumberFormat="1" applyFont="1" applyFill="1" applyBorder="1" applyAlignment="1">
      <alignment horizontal="center" vertical="center" wrapText="1"/>
    </xf>
    <xf numFmtId="2" fontId="22" fillId="2" borderId="6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166" fontId="23" fillId="2" borderId="0" xfId="0" applyNumberFormat="1" applyFont="1" applyFill="1" applyAlignment="1">
      <alignment horizontal="center" vertical="center"/>
    </xf>
    <xf numFmtId="166" fontId="23" fillId="2" borderId="2" xfId="0" applyNumberFormat="1" applyFont="1" applyFill="1" applyBorder="1" applyAlignment="1">
      <alignment horizontal="center" vertical="center" wrapText="1"/>
    </xf>
    <xf numFmtId="166" fontId="23" fillId="2" borderId="3" xfId="0" applyNumberFormat="1" applyFont="1" applyFill="1" applyBorder="1" applyAlignment="1">
      <alignment horizontal="center" vertical="center"/>
    </xf>
    <xf numFmtId="2" fontId="22" fillId="2" borderId="3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168" fontId="22" fillId="2" borderId="3" xfId="0" applyNumberFormat="1" applyFont="1" applyFill="1" applyBorder="1" applyAlignment="1">
      <alignment horizontal="center" vertical="center" wrapText="1"/>
    </xf>
    <xf numFmtId="0" fontId="22" fillId="2" borderId="3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168" fontId="22" fillId="2" borderId="2" xfId="0" applyNumberFormat="1" applyFont="1" applyFill="1" applyBorder="1" applyAlignment="1">
      <alignment horizontal="center" vertical="center" wrapText="1"/>
    </xf>
    <xf numFmtId="170" fontId="22" fillId="2" borderId="3" xfId="0" applyNumberFormat="1" applyFont="1" applyFill="1" applyBorder="1" applyAlignment="1">
      <alignment horizontal="center" vertical="center" wrapText="1"/>
    </xf>
    <xf numFmtId="49" fontId="25" fillId="0" borderId="3" xfId="1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4" fontId="25" fillId="0" borderId="3" xfId="0" applyNumberFormat="1" applyFont="1" applyBorder="1" applyAlignment="1">
      <alignment horizontal="center" vertical="center" wrapText="1"/>
    </xf>
    <xf numFmtId="166" fontId="25" fillId="0" borderId="3" xfId="0" applyNumberFormat="1" applyFont="1" applyBorder="1" applyAlignment="1">
      <alignment horizontal="center" vertical="center" wrapText="1"/>
    </xf>
    <xf numFmtId="0" fontId="25" fillId="2" borderId="3" xfId="1" applyFont="1" applyFill="1" applyBorder="1" applyAlignment="1">
      <alignment horizontal="center" vertical="center" wrapText="1"/>
    </xf>
    <xf numFmtId="165" fontId="25" fillId="0" borderId="3" xfId="0" applyNumberFormat="1" applyFont="1" applyBorder="1" applyAlignment="1">
      <alignment horizontal="center" vertical="center" wrapText="1"/>
    </xf>
    <xf numFmtId="3" fontId="25" fillId="0" borderId="3" xfId="0" applyNumberFormat="1" applyFont="1" applyBorder="1" applyAlignment="1">
      <alignment horizontal="center" vertical="center" wrapText="1"/>
    </xf>
    <xf numFmtId="167" fontId="26" fillId="0" borderId="3" xfId="3" applyNumberFormat="1" applyFont="1" applyFill="1" applyBorder="1" applyAlignment="1">
      <alignment horizontal="center" vertical="center"/>
    </xf>
    <xf numFmtId="167" fontId="26" fillId="0" borderId="3" xfId="0" applyNumberFormat="1" applyFont="1" applyBorder="1" applyAlignment="1">
      <alignment horizontal="center" vertical="center"/>
    </xf>
    <xf numFmtId="167" fontId="26" fillId="0" borderId="3" xfId="0" applyNumberFormat="1" applyFont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167" fontId="25" fillId="0" borderId="3" xfId="1" quotePrefix="1" applyNumberFormat="1" applyFont="1" applyFill="1" applyBorder="1" applyAlignment="1">
      <alignment horizontal="center" vertical="center" wrapText="1"/>
    </xf>
    <xf numFmtId="167" fontId="25" fillId="0" borderId="3" xfId="1" applyNumberFormat="1" applyFont="1" applyFill="1" applyBorder="1" applyAlignment="1">
      <alignment horizontal="center" vertical="center" wrapText="1"/>
    </xf>
    <xf numFmtId="166" fontId="28" fillId="0" borderId="3" xfId="0" applyNumberFormat="1" applyFont="1" applyBorder="1" applyAlignment="1">
      <alignment horizontal="center" vertical="center"/>
    </xf>
    <xf numFmtId="166" fontId="26" fillId="0" borderId="3" xfId="0" applyNumberFormat="1" applyFont="1" applyBorder="1" applyAlignment="1">
      <alignment horizontal="center" vertical="center" wrapText="1"/>
    </xf>
    <xf numFmtId="49" fontId="25" fillId="0" borderId="3" xfId="1" applyNumberFormat="1" applyFont="1" applyBorder="1" applyAlignment="1">
      <alignment horizontal="center" vertical="center" wrapText="1"/>
    </xf>
    <xf numFmtId="166" fontId="28" fillId="0" borderId="3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49" fontId="25" fillId="2" borderId="3" xfId="1" applyNumberFormat="1" applyFont="1" applyFill="1" applyBorder="1" applyAlignment="1">
      <alignment horizontal="center" vertical="center" wrapText="1"/>
    </xf>
    <xf numFmtId="9" fontId="25" fillId="2" borderId="3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0" fontId="27" fillId="0" borderId="5" xfId="1" applyFont="1" applyFill="1" applyBorder="1" applyAlignment="1">
      <alignment horizontal="center" vertical="center" wrapText="1"/>
    </xf>
    <xf numFmtId="0" fontId="27" fillId="0" borderId="6" xfId="1" applyFont="1" applyFill="1" applyBorder="1" applyAlignment="1">
      <alignment horizontal="center" vertical="center" wrapText="1"/>
    </xf>
    <xf numFmtId="0" fontId="27" fillId="0" borderId="7" xfId="1" applyFont="1" applyFill="1" applyBorder="1" applyAlignment="1">
      <alignment horizontal="center" vertical="center" wrapText="1"/>
    </xf>
    <xf numFmtId="0" fontId="24" fillId="0" borderId="5" xfId="1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center" vertical="center" wrapText="1"/>
    </xf>
    <xf numFmtId="0" fontId="24" fillId="0" borderId="7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center" wrapText="1"/>
    </xf>
    <xf numFmtId="0" fontId="24" fillId="2" borderId="7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Пояснение" xfId="7" builtinId="53"/>
    <cellStyle name="Финансовый" xfId="3" builtin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abSelected="1" zoomScale="70" zoomScaleNormal="70" zoomScaleSheetLayoutView="70" workbookViewId="0">
      <selection activeCell="O111" sqref="O111"/>
    </sheetView>
  </sheetViews>
  <sheetFormatPr defaultRowHeight="15"/>
  <cols>
    <col min="1" max="1" width="6.7109375" style="3" customWidth="1"/>
    <col min="2" max="2" width="39.5703125" style="3" customWidth="1"/>
    <col min="3" max="3" width="16.85546875" style="3" customWidth="1"/>
    <col min="4" max="4" width="24" style="3" customWidth="1"/>
    <col min="5" max="5" width="18.140625" style="3" customWidth="1"/>
    <col min="6" max="6" width="22.42578125" style="3" customWidth="1"/>
    <col min="7" max="7" width="16.140625" style="3" customWidth="1"/>
    <col min="8" max="8" width="17.5703125" style="3" customWidth="1"/>
    <col min="9" max="9" width="23" style="3" customWidth="1"/>
    <col min="10" max="10" width="17.42578125" style="3" customWidth="1"/>
    <col min="11" max="11" width="16.7109375" style="3" customWidth="1"/>
    <col min="12" max="12" width="16.140625" style="3" customWidth="1"/>
    <col min="13" max="13" width="14.85546875" style="3" customWidth="1"/>
    <col min="14" max="14" width="18.28515625" style="3" customWidth="1"/>
    <col min="15" max="15" width="25.28515625" style="3" customWidth="1"/>
    <col min="16" max="16" width="9.140625" style="1"/>
    <col min="17" max="17" width="30.5703125" style="1" customWidth="1"/>
    <col min="18" max="216" width="9.140625" style="1"/>
    <col min="217" max="217" width="6.28515625" style="1" bestFit="1" customWidth="1"/>
    <col min="218" max="218" width="40.42578125" style="1" customWidth="1"/>
    <col min="219" max="219" width="13.85546875" style="1" customWidth="1"/>
    <col min="220" max="220" width="18" style="1" customWidth="1"/>
    <col min="221" max="221" width="16.42578125" style="1" customWidth="1"/>
    <col min="222" max="222" width="20.85546875" style="1" customWidth="1"/>
    <col min="223" max="223" width="11.7109375" style="1" customWidth="1"/>
    <col min="224" max="224" width="20.5703125" style="1" customWidth="1"/>
    <col min="225" max="225" width="16.42578125" style="1" customWidth="1"/>
    <col min="226" max="226" width="13.85546875" style="1" customWidth="1"/>
    <col min="227" max="227" width="13" style="1" customWidth="1"/>
    <col min="228" max="228" width="17.5703125" style="1" customWidth="1"/>
    <col min="229" max="229" width="10.5703125" style="1" customWidth="1"/>
    <col min="230" max="230" width="12.7109375" style="1" customWidth="1"/>
    <col min="231" max="231" width="35.140625" style="1" customWidth="1"/>
    <col min="232" max="472" width="9.140625" style="1"/>
    <col min="473" max="473" width="6.28515625" style="1" bestFit="1" customWidth="1"/>
    <col min="474" max="474" width="40.42578125" style="1" customWidth="1"/>
    <col min="475" max="475" width="13.85546875" style="1" customWidth="1"/>
    <col min="476" max="476" width="18" style="1" customWidth="1"/>
    <col min="477" max="477" width="16.42578125" style="1" customWidth="1"/>
    <col min="478" max="478" width="20.85546875" style="1" customWidth="1"/>
    <col min="479" max="479" width="11.7109375" style="1" customWidth="1"/>
    <col min="480" max="480" width="20.5703125" style="1" customWidth="1"/>
    <col min="481" max="481" width="16.42578125" style="1" customWidth="1"/>
    <col min="482" max="482" width="13.85546875" style="1" customWidth="1"/>
    <col min="483" max="483" width="13" style="1" customWidth="1"/>
    <col min="484" max="484" width="17.5703125" style="1" customWidth="1"/>
    <col min="485" max="485" width="10.5703125" style="1" customWidth="1"/>
    <col min="486" max="486" width="12.7109375" style="1" customWidth="1"/>
    <col min="487" max="487" width="35.140625" style="1" customWidth="1"/>
    <col min="488" max="728" width="9.140625" style="1"/>
    <col min="729" max="729" width="6.28515625" style="1" bestFit="1" customWidth="1"/>
    <col min="730" max="730" width="40.42578125" style="1" customWidth="1"/>
    <col min="731" max="731" width="13.85546875" style="1" customWidth="1"/>
    <col min="732" max="732" width="18" style="1" customWidth="1"/>
    <col min="733" max="733" width="16.42578125" style="1" customWidth="1"/>
    <col min="734" max="734" width="20.85546875" style="1" customWidth="1"/>
    <col min="735" max="735" width="11.7109375" style="1" customWidth="1"/>
    <col min="736" max="736" width="20.5703125" style="1" customWidth="1"/>
    <col min="737" max="737" width="16.42578125" style="1" customWidth="1"/>
    <col min="738" max="738" width="13.85546875" style="1" customWidth="1"/>
    <col min="739" max="739" width="13" style="1" customWidth="1"/>
    <col min="740" max="740" width="17.5703125" style="1" customWidth="1"/>
    <col min="741" max="741" width="10.5703125" style="1" customWidth="1"/>
    <col min="742" max="742" width="12.7109375" style="1" customWidth="1"/>
    <col min="743" max="743" width="35.140625" style="1" customWidth="1"/>
    <col min="744" max="984" width="9.140625" style="1"/>
    <col min="985" max="985" width="6.28515625" style="1" bestFit="1" customWidth="1"/>
    <col min="986" max="986" width="40.42578125" style="1" customWidth="1"/>
    <col min="987" max="987" width="13.85546875" style="1" customWidth="1"/>
    <col min="988" max="988" width="18" style="1" customWidth="1"/>
    <col min="989" max="989" width="16.42578125" style="1" customWidth="1"/>
    <col min="990" max="990" width="20.85546875" style="1" customWidth="1"/>
    <col min="991" max="991" width="11.7109375" style="1" customWidth="1"/>
    <col min="992" max="992" width="20.5703125" style="1" customWidth="1"/>
    <col min="993" max="993" width="16.42578125" style="1" customWidth="1"/>
    <col min="994" max="994" width="13.85546875" style="1" customWidth="1"/>
    <col min="995" max="995" width="13" style="1" customWidth="1"/>
    <col min="996" max="996" width="17.5703125" style="1" customWidth="1"/>
    <col min="997" max="997" width="10.5703125" style="1" customWidth="1"/>
    <col min="998" max="998" width="12.7109375" style="1" customWidth="1"/>
    <col min="999" max="999" width="35.140625" style="1" customWidth="1"/>
    <col min="1000" max="1240" width="9.140625" style="1"/>
    <col min="1241" max="1241" width="6.28515625" style="1" bestFit="1" customWidth="1"/>
    <col min="1242" max="1242" width="40.42578125" style="1" customWidth="1"/>
    <col min="1243" max="1243" width="13.85546875" style="1" customWidth="1"/>
    <col min="1244" max="1244" width="18" style="1" customWidth="1"/>
    <col min="1245" max="1245" width="16.42578125" style="1" customWidth="1"/>
    <col min="1246" max="1246" width="20.85546875" style="1" customWidth="1"/>
    <col min="1247" max="1247" width="11.7109375" style="1" customWidth="1"/>
    <col min="1248" max="1248" width="20.5703125" style="1" customWidth="1"/>
    <col min="1249" max="1249" width="16.42578125" style="1" customWidth="1"/>
    <col min="1250" max="1250" width="13.85546875" style="1" customWidth="1"/>
    <col min="1251" max="1251" width="13" style="1" customWidth="1"/>
    <col min="1252" max="1252" width="17.5703125" style="1" customWidth="1"/>
    <col min="1253" max="1253" width="10.5703125" style="1" customWidth="1"/>
    <col min="1254" max="1254" width="12.7109375" style="1" customWidth="1"/>
    <col min="1255" max="1255" width="35.140625" style="1" customWidth="1"/>
    <col min="1256" max="1496" width="9.140625" style="1"/>
    <col min="1497" max="1497" width="6.28515625" style="1" bestFit="1" customWidth="1"/>
    <col min="1498" max="1498" width="40.42578125" style="1" customWidth="1"/>
    <col min="1499" max="1499" width="13.85546875" style="1" customWidth="1"/>
    <col min="1500" max="1500" width="18" style="1" customWidth="1"/>
    <col min="1501" max="1501" width="16.42578125" style="1" customWidth="1"/>
    <col min="1502" max="1502" width="20.85546875" style="1" customWidth="1"/>
    <col min="1503" max="1503" width="11.7109375" style="1" customWidth="1"/>
    <col min="1504" max="1504" width="20.5703125" style="1" customWidth="1"/>
    <col min="1505" max="1505" width="16.42578125" style="1" customWidth="1"/>
    <col min="1506" max="1506" width="13.85546875" style="1" customWidth="1"/>
    <col min="1507" max="1507" width="13" style="1" customWidth="1"/>
    <col min="1508" max="1508" width="17.5703125" style="1" customWidth="1"/>
    <col min="1509" max="1509" width="10.5703125" style="1" customWidth="1"/>
    <col min="1510" max="1510" width="12.7109375" style="1" customWidth="1"/>
    <col min="1511" max="1511" width="35.140625" style="1" customWidth="1"/>
    <col min="1512" max="1752" width="9.140625" style="1"/>
    <col min="1753" max="1753" width="6.28515625" style="1" bestFit="1" customWidth="1"/>
    <col min="1754" max="1754" width="40.42578125" style="1" customWidth="1"/>
    <col min="1755" max="1755" width="13.85546875" style="1" customWidth="1"/>
    <col min="1756" max="1756" width="18" style="1" customWidth="1"/>
    <col min="1757" max="1757" width="16.42578125" style="1" customWidth="1"/>
    <col min="1758" max="1758" width="20.85546875" style="1" customWidth="1"/>
    <col min="1759" max="1759" width="11.7109375" style="1" customWidth="1"/>
    <col min="1760" max="1760" width="20.5703125" style="1" customWidth="1"/>
    <col min="1761" max="1761" width="16.42578125" style="1" customWidth="1"/>
    <col min="1762" max="1762" width="13.85546875" style="1" customWidth="1"/>
    <col min="1763" max="1763" width="13" style="1" customWidth="1"/>
    <col min="1764" max="1764" width="17.5703125" style="1" customWidth="1"/>
    <col min="1765" max="1765" width="10.5703125" style="1" customWidth="1"/>
    <col min="1766" max="1766" width="12.7109375" style="1" customWidth="1"/>
    <col min="1767" max="1767" width="35.140625" style="1" customWidth="1"/>
    <col min="1768" max="2008" width="9.140625" style="1"/>
    <col min="2009" max="2009" width="6.28515625" style="1" bestFit="1" customWidth="1"/>
    <col min="2010" max="2010" width="40.42578125" style="1" customWidth="1"/>
    <col min="2011" max="2011" width="13.85546875" style="1" customWidth="1"/>
    <col min="2012" max="2012" width="18" style="1" customWidth="1"/>
    <col min="2013" max="2013" width="16.42578125" style="1" customWidth="1"/>
    <col min="2014" max="2014" width="20.85546875" style="1" customWidth="1"/>
    <col min="2015" max="2015" width="11.7109375" style="1" customWidth="1"/>
    <col min="2016" max="2016" width="20.5703125" style="1" customWidth="1"/>
    <col min="2017" max="2017" width="16.42578125" style="1" customWidth="1"/>
    <col min="2018" max="2018" width="13.85546875" style="1" customWidth="1"/>
    <col min="2019" max="2019" width="13" style="1" customWidth="1"/>
    <col min="2020" max="2020" width="17.5703125" style="1" customWidth="1"/>
    <col min="2021" max="2021" width="10.5703125" style="1" customWidth="1"/>
    <col min="2022" max="2022" width="12.7109375" style="1" customWidth="1"/>
    <col min="2023" max="2023" width="35.140625" style="1" customWidth="1"/>
    <col min="2024" max="2264" width="9.140625" style="1"/>
    <col min="2265" max="2265" width="6.28515625" style="1" bestFit="1" customWidth="1"/>
    <col min="2266" max="2266" width="40.42578125" style="1" customWidth="1"/>
    <col min="2267" max="2267" width="13.85546875" style="1" customWidth="1"/>
    <col min="2268" max="2268" width="18" style="1" customWidth="1"/>
    <col min="2269" max="2269" width="16.42578125" style="1" customWidth="1"/>
    <col min="2270" max="2270" width="20.85546875" style="1" customWidth="1"/>
    <col min="2271" max="2271" width="11.7109375" style="1" customWidth="1"/>
    <col min="2272" max="2272" width="20.5703125" style="1" customWidth="1"/>
    <col min="2273" max="2273" width="16.42578125" style="1" customWidth="1"/>
    <col min="2274" max="2274" width="13.85546875" style="1" customWidth="1"/>
    <col min="2275" max="2275" width="13" style="1" customWidth="1"/>
    <col min="2276" max="2276" width="17.5703125" style="1" customWidth="1"/>
    <col min="2277" max="2277" width="10.5703125" style="1" customWidth="1"/>
    <col min="2278" max="2278" width="12.7109375" style="1" customWidth="1"/>
    <col min="2279" max="2279" width="35.140625" style="1" customWidth="1"/>
    <col min="2280" max="2520" width="9.140625" style="1"/>
    <col min="2521" max="2521" width="6.28515625" style="1" bestFit="1" customWidth="1"/>
    <col min="2522" max="2522" width="40.42578125" style="1" customWidth="1"/>
    <col min="2523" max="2523" width="13.85546875" style="1" customWidth="1"/>
    <col min="2524" max="2524" width="18" style="1" customWidth="1"/>
    <col min="2525" max="2525" width="16.42578125" style="1" customWidth="1"/>
    <col min="2526" max="2526" width="20.85546875" style="1" customWidth="1"/>
    <col min="2527" max="2527" width="11.7109375" style="1" customWidth="1"/>
    <col min="2528" max="2528" width="20.5703125" style="1" customWidth="1"/>
    <col min="2529" max="2529" width="16.42578125" style="1" customWidth="1"/>
    <col min="2530" max="2530" width="13.85546875" style="1" customWidth="1"/>
    <col min="2531" max="2531" width="13" style="1" customWidth="1"/>
    <col min="2532" max="2532" width="17.5703125" style="1" customWidth="1"/>
    <col min="2533" max="2533" width="10.5703125" style="1" customWidth="1"/>
    <col min="2534" max="2534" width="12.7109375" style="1" customWidth="1"/>
    <col min="2535" max="2535" width="35.140625" style="1" customWidth="1"/>
    <col min="2536" max="2776" width="9.140625" style="1"/>
    <col min="2777" max="2777" width="6.28515625" style="1" bestFit="1" customWidth="1"/>
    <col min="2778" max="2778" width="40.42578125" style="1" customWidth="1"/>
    <col min="2779" max="2779" width="13.85546875" style="1" customWidth="1"/>
    <col min="2780" max="2780" width="18" style="1" customWidth="1"/>
    <col min="2781" max="2781" width="16.42578125" style="1" customWidth="1"/>
    <col min="2782" max="2782" width="20.85546875" style="1" customWidth="1"/>
    <col min="2783" max="2783" width="11.7109375" style="1" customWidth="1"/>
    <col min="2784" max="2784" width="20.5703125" style="1" customWidth="1"/>
    <col min="2785" max="2785" width="16.42578125" style="1" customWidth="1"/>
    <col min="2786" max="2786" width="13.85546875" style="1" customWidth="1"/>
    <col min="2787" max="2787" width="13" style="1" customWidth="1"/>
    <col min="2788" max="2788" width="17.5703125" style="1" customWidth="1"/>
    <col min="2789" max="2789" width="10.5703125" style="1" customWidth="1"/>
    <col min="2790" max="2790" width="12.7109375" style="1" customWidth="1"/>
    <col min="2791" max="2791" width="35.140625" style="1" customWidth="1"/>
    <col min="2792" max="3032" width="9.140625" style="1"/>
    <col min="3033" max="3033" width="6.28515625" style="1" bestFit="1" customWidth="1"/>
    <col min="3034" max="3034" width="40.42578125" style="1" customWidth="1"/>
    <col min="3035" max="3035" width="13.85546875" style="1" customWidth="1"/>
    <col min="3036" max="3036" width="18" style="1" customWidth="1"/>
    <col min="3037" max="3037" width="16.42578125" style="1" customWidth="1"/>
    <col min="3038" max="3038" width="20.85546875" style="1" customWidth="1"/>
    <col min="3039" max="3039" width="11.7109375" style="1" customWidth="1"/>
    <col min="3040" max="3040" width="20.5703125" style="1" customWidth="1"/>
    <col min="3041" max="3041" width="16.42578125" style="1" customWidth="1"/>
    <col min="3042" max="3042" width="13.85546875" style="1" customWidth="1"/>
    <col min="3043" max="3043" width="13" style="1" customWidth="1"/>
    <col min="3044" max="3044" width="17.5703125" style="1" customWidth="1"/>
    <col min="3045" max="3045" width="10.5703125" style="1" customWidth="1"/>
    <col min="3046" max="3046" width="12.7109375" style="1" customWidth="1"/>
    <col min="3047" max="3047" width="35.140625" style="1" customWidth="1"/>
    <col min="3048" max="3288" width="9.140625" style="1"/>
    <col min="3289" max="3289" width="6.28515625" style="1" bestFit="1" customWidth="1"/>
    <col min="3290" max="3290" width="40.42578125" style="1" customWidth="1"/>
    <col min="3291" max="3291" width="13.85546875" style="1" customWidth="1"/>
    <col min="3292" max="3292" width="18" style="1" customWidth="1"/>
    <col min="3293" max="3293" width="16.42578125" style="1" customWidth="1"/>
    <col min="3294" max="3294" width="20.85546875" style="1" customWidth="1"/>
    <col min="3295" max="3295" width="11.7109375" style="1" customWidth="1"/>
    <col min="3296" max="3296" width="20.5703125" style="1" customWidth="1"/>
    <col min="3297" max="3297" width="16.42578125" style="1" customWidth="1"/>
    <col min="3298" max="3298" width="13.85546875" style="1" customWidth="1"/>
    <col min="3299" max="3299" width="13" style="1" customWidth="1"/>
    <col min="3300" max="3300" width="17.5703125" style="1" customWidth="1"/>
    <col min="3301" max="3301" width="10.5703125" style="1" customWidth="1"/>
    <col min="3302" max="3302" width="12.7109375" style="1" customWidth="1"/>
    <col min="3303" max="3303" width="35.140625" style="1" customWidth="1"/>
    <col min="3304" max="3544" width="9.140625" style="1"/>
    <col min="3545" max="3545" width="6.28515625" style="1" bestFit="1" customWidth="1"/>
    <col min="3546" max="3546" width="40.42578125" style="1" customWidth="1"/>
    <col min="3547" max="3547" width="13.85546875" style="1" customWidth="1"/>
    <col min="3548" max="3548" width="18" style="1" customWidth="1"/>
    <col min="3549" max="3549" width="16.42578125" style="1" customWidth="1"/>
    <col min="3550" max="3550" width="20.85546875" style="1" customWidth="1"/>
    <col min="3551" max="3551" width="11.7109375" style="1" customWidth="1"/>
    <col min="3552" max="3552" width="20.5703125" style="1" customWidth="1"/>
    <col min="3553" max="3553" width="16.42578125" style="1" customWidth="1"/>
    <col min="3554" max="3554" width="13.85546875" style="1" customWidth="1"/>
    <col min="3555" max="3555" width="13" style="1" customWidth="1"/>
    <col min="3556" max="3556" width="17.5703125" style="1" customWidth="1"/>
    <col min="3557" max="3557" width="10.5703125" style="1" customWidth="1"/>
    <col min="3558" max="3558" width="12.7109375" style="1" customWidth="1"/>
    <col min="3559" max="3559" width="35.140625" style="1" customWidth="1"/>
    <col min="3560" max="3800" width="9.140625" style="1"/>
    <col min="3801" max="3801" width="6.28515625" style="1" bestFit="1" customWidth="1"/>
    <col min="3802" max="3802" width="40.42578125" style="1" customWidth="1"/>
    <col min="3803" max="3803" width="13.85546875" style="1" customWidth="1"/>
    <col min="3804" max="3804" width="18" style="1" customWidth="1"/>
    <col min="3805" max="3805" width="16.42578125" style="1" customWidth="1"/>
    <col min="3806" max="3806" width="20.85546875" style="1" customWidth="1"/>
    <col min="3807" max="3807" width="11.7109375" style="1" customWidth="1"/>
    <col min="3808" max="3808" width="20.5703125" style="1" customWidth="1"/>
    <col min="3809" max="3809" width="16.42578125" style="1" customWidth="1"/>
    <col min="3810" max="3810" width="13.85546875" style="1" customWidth="1"/>
    <col min="3811" max="3811" width="13" style="1" customWidth="1"/>
    <col min="3812" max="3812" width="17.5703125" style="1" customWidth="1"/>
    <col min="3813" max="3813" width="10.5703125" style="1" customWidth="1"/>
    <col min="3814" max="3814" width="12.7109375" style="1" customWidth="1"/>
    <col min="3815" max="3815" width="35.140625" style="1" customWidth="1"/>
    <col min="3816" max="4056" width="9.140625" style="1"/>
    <col min="4057" max="4057" width="6.28515625" style="1" bestFit="1" customWidth="1"/>
    <col min="4058" max="4058" width="40.42578125" style="1" customWidth="1"/>
    <col min="4059" max="4059" width="13.85546875" style="1" customWidth="1"/>
    <col min="4060" max="4060" width="18" style="1" customWidth="1"/>
    <col min="4061" max="4061" width="16.42578125" style="1" customWidth="1"/>
    <col min="4062" max="4062" width="20.85546875" style="1" customWidth="1"/>
    <col min="4063" max="4063" width="11.7109375" style="1" customWidth="1"/>
    <col min="4064" max="4064" width="20.5703125" style="1" customWidth="1"/>
    <col min="4065" max="4065" width="16.42578125" style="1" customWidth="1"/>
    <col min="4066" max="4066" width="13.85546875" style="1" customWidth="1"/>
    <col min="4067" max="4067" width="13" style="1" customWidth="1"/>
    <col min="4068" max="4068" width="17.5703125" style="1" customWidth="1"/>
    <col min="4069" max="4069" width="10.5703125" style="1" customWidth="1"/>
    <col min="4070" max="4070" width="12.7109375" style="1" customWidth="1"/>
    <col min="4071" max="4071" width="35.140625" style="1" customWidth="1"/>
    <col min="4072" max="4312" width="9.140625" style="1"/>
    <col min="4313" max="4313" width="6.28515625" style="1" bestFit="1" customWidth="1"/>
    <col min="4314" max="4314" width="40.42578125" style="1" customWidth="1"/>
    <col min="4315" max="4315" width="13.85546875" style="1" customWidth="1"/>
    <col min="4316" max="4316" width="18" style="1" customWidth="1"/>
    <col min="4317" max="4317" width="16.42578125" style="1" customWidth="1"/>
    <col min="4318" max="4318" width="20.85546875" style="1" customWidth="1"/>
    <col min="4319" max="4319" width="11.7109375" style="1" customWidth="1"/>
    <col min="4320" max="4320" width="20.5703125" style="1" customWidth="1"/>
    <col min="4321" max="4321" width="16.42578125" style="1" customWidth="1"/>
    <col min="4322" max="4322" width="13.85546875" style="1" customWidth="1"/>
    <col min="4323" max="4323" width="13" style="1" customWidth="1"/>
    <col min="4324" max="4324" width="17.5703125" style="1" customWidth="1"/>
    <col min="4325" max="4325" width="10.5703125" style="1" customWidth="1"/>
    <col min="4326" max="4326" width="12.7109375" style="1" customWidth="1"/>
    <col min="4327" max="4327" width="35.140625" style="1" customWidth="1"/>
    <col min="4328" max="4568" width="9.140625" style="1"/>
    <col min="4569" max="4569" width="6.28515625" style="1" bestFit="1" customWidth="1"/>
    <col min="4570" max="4570" width="40.42578125" style="1" customWidth="1"/>
    <col min="4571" max="4571" width="13.85546875" style="1" customWidth="1"/>
    <col min="4572" max="4572" width="18" style="1" customWidth="1"/>
    <col min="4573" max="4573" width="16.42578125" style="1" customWidth="1"/>
    <col min="4574" max="4574" width="20.85546875" style="1" customWidth="1"/>
    <col min="4575" max="4575" width="11.7109375" style="1" customWidth="1"/>
    <col min="4576" max="4576" width="20.5703125" style="1" customWidth="1"/>
    <col min="4577" max="4577" width="16.42578125" style="1" customWidth="1"/>
    <col min="4578" max="4578" width="13.85546875" style="1" customWidth="1"/>
    <col min="4579" max="4579" width="13" style="1" customWidth="1"/>
    <col min="4580" max="4580" width="17.5703125" style="1" customWidth="1"/>
    <col min="4581" max="4581" width="10.5703125" style="1" customWidth="1"/>
    <col min="4582" max="4582" width="12.7109375" style="1" customWidth="1"/>
    <col min="4583" max="4583" width="35.140625" style="1" customWidth="1"/>
    <col min="4584" max="4824" width="9.140625" style="1"/>
    <col min="4825" max="4825" width="6.28515625" style="1" bestFit="1" customWidth="1"/>
    <col min="4826" max="4826" width="40.42578125" style="1" customWidth="1"/>
    <col min="4827" max="4827" width="13.85546875" style="1" customWidth="1"/>
    <col min="4828" max="4828" width="18" style="1" customWidth="1"/>
    <col min="4829" max="4829" width="16.42578125" style="1" customWidth="1"/>
    <col min="4830" max="4830" width="20.85546875" style="1" customWidth="1"/>
    <col min="4831" max="4831" width="11.7109375" style="1" customWidth="1"/>
    <col min="4832" max="4832" width="20.5703125" style="1" customWidth="1"/>
    <col min="4833" max="4833" width="16.42578125" style="1" customWidth="1"/>
    <col min="4834" max="4834" width="13.85546875" style="1" customWidth="1"/>
    <col min="4835" max="4835" width="13" style="1" customWidth="1"/>
    <col min="4836" max="4836" width="17.5703125" style="1" customWidth="1"/>
    <col min="4837" max="4837" width="10.5703125" style="1" customWidth="1"/>
    <col min="4838" max="4838" width="12.7109375" style="1" customWidth="1"/>
    <col min="4839" max="4839" width="35.140625" style="1" customWidth="1"/>
    <col min="4840" max="5080" width="9.140625" style="1"/>
    <col min="5081" max="5081" width="6.28515625" style="1" bestFit="1" customWidth="1"/>
    <col min="5082" max="5082" width="40.42578125" style="1" customWidth="1"/>
    <col min="5083" max="5083" width="13.85546875" style="1" customWidth="1"/>
    <col min="5084" max="5084" width="18" style="1" customWidth="1"/>
    <col min="5085" max="5085" width="16.42578125" style="1" customWidth="1"/>
    <col min="5086" max="5086" width="20.85546875" style="1" customWidth="1"/>
    <col min="5087" max="5087" width="11.7109375" style="1" customWidth="1"/>
    <col min="5088" max="5088" width="20.5703125" style="1" customWidth="1"/>
    <col min="5089" max="5089" width="16.42578125" style="1" customWidth="1"/>
    <col min="5090" max="5090" width="13.85546875" style="1" customWidth="1"/>
    <col min="5091" max="5091" width="13" style="1" customWidth="1"/>
    <col min="5092" max="5092" width="17.5703125" style="1" customWidth="1"/>
    <col min="5093" max="5093" width="10.5703125" style="1" customWidth="1"/>
    <col min="5094" max="5094" width="12.7109375" style="1" customWidth="1"/>
    <col min="5095" max="5095" width="35.140625" style="1" customWidth="1"/>
    <col min="5096" max="5336" width="9.140625" style="1"/>
    <col min="5337" max="5337" width="6.28515625" style="1" bestFit="1" customWidth="1"/>
    <col min="5338" max="5338" width="40.42578125" style="1" customWidth="1"/>
    <col min="5339" max="5339" width="13.85546875" style="1" customWidth="1"/>
    <col min="5340" max="5340" width="18" style="1" customWidth="1"/>
    <col min="5341" max="5341" width="16.42578125" style="1" customWidth="1"/>
    <col min="5342" max="5342" width="20.85546875" style="1" customWidth="1"/>
    <col min="5343" max="5343" width="11.7109375" style="1" customWidth="1"/>
    <col min="5344" max="5344" width="20.5703125" style="1" customWidth="1"/>
    <col min="5345" max="5345" width="16.42578125" style="1" customWidth="1"/>
    <col min="5346" max="5346" width="13.85546875" style="1" customWidth="1"/>
    <col min="5347" max="5347" width="13" style="1" customWidth="1"/>
    <col min="5348" max="5348" width="17.5703125" style="1" customWidth="1"/>
    <col min="5349" max="5349" width="10.5703125" style="1" customWidth="1"/>
    <col min="5350" max="5350" width="12.7109375" style="1" customWidth="1"/>
    <col min="5351" max="5351" width="35.140625" style="1" customWidth="1"/>
    <col min="5352" max="5592" width="9.140625" style="1"/>
    <col min="5593" max="5593" width="6.28515625" style="1" bestFit="1" customWidth="1"/>
    <col min="5594" max="5594" width="40.42578125" style="1" customWidth="1"/>
    <col min="5595" max="5595" width="13.85546875" style="1" customWidth="1"/>
    <col min="5596" max="5596" width="18" style="1" customWidth="1"/>
    <col min="5597" max="5597" width="16.42578125" style="1" customWidth="1"/>
    <col min="5598" max="5598" width="20.85546875" style="1" customWidth="1"/>
    <col min="5599" max="5599" width="11.7109375" style="1" customWidth="1"/>
    <col min="5600" max="5600" width="20.5703125" style="1" customWidth="1"/>
    <col min="5601" max="5601" width="16.42578125" style="1" customWidth="1"/>
    <col min="5602" max="5602" width="13.85546875" style="1" customWidth="1"/>
    <col min="5603" max="5603" width="13" style="1" customWidth="1"/>
    <col min="5604" max="5604" width="17.5703125" style="1" customWidth="1"/>
    <col min="5605" max="5605" width="10.5703125" style="1" customWidth="1"/>
    <col min="5606" max="5606" width="12.7109375" style="1" customWidth="1"/>
    <col min="5607" max="5607" width="35.140625" style="1" customWidth="1"/>
    <col min="5608" max="5848" width="9.140625" style="1"/>
    <col min="5849" max="5849" width="6.28515625" style="1" bestFit="1" customWidth="1"/>
    <col min="5850" max="5850" width="40.42578125" style="1" customWidth="1"/>
    <col min="5851" max="5851" width="13.85546875" style="1" customWidth="1"/>
    <col min="5852" max="5852" width="18" style="1" customWidth="1"/>
    <col min="5853" max="5853" width="16.42578125" style="1" customWidth="1"/>
    <col min="5854" max="5854" width="20.85546875" style="1" customWidth="1"/>
    <col min="5855" max="5855" width="11.7109375" style="1" customWidth="1"/>
    <col min="5856" max="5856" width="20.5703125" style="1" customWidth="1"/>
    <col min="5857" max="5857" width="16.42578125" style="1" customWidth="1"/>
    <col min="5858" max="5858" width="13.85546875" style="1" customWidth="1"/>
    <col min="5859" max="5859" width="13" style="1" customWidth="1"/>
    <col min="5860" max="5860" width="17.5703125" style="1" customWidth="1"/>
    <col min="5861" max="5861" width="10.5703125" style="1" customWidth="1"/>
    <col min="5862" max="5862" width="12.7109375" style="1" customWidth="1"/>
    <col min="5863" max="5863" width="35.140625" style="1" customWidth="1"/>
    <col min="5864" max="6104" width="9.140625" style="1"/>
    <col min="6105" max="6105" width="6.28515625" style="1" bestFit="1" customWidth="1"/>
    <col min="6106" max="6106" width="40.42578125" style="1" customWidth="1"/>
    <col min="6107" max="6107" width="13.85546875" style="1" customWidth="1"/>
    <col min="6108" max="6108" width="18" style="1" customWidth="1"/>
    <col min="6109" max="6109" width="16.42578125" style="1" customWidth="1"/>
    <col min="6110" max="6110" width="20.85546875" style="1" customWidth="1"/>
    <col min="6111" max="6111" width="11.7109375" style="1" customWidth="1"/>
    <col min="6112" max="6112" width="20.5703125" style="1" customWidth="1"/>
    <col min="6113" max="6113" width="16.42578125" style="1" customWidth="1"/>
    <col min="6114" max="6114" width="13.85546875" style="1" customWidth="1"/>
    <col min="6115" max="6115" width="13" style="1" customWidth="1"/>
    <col min="6116" max="6116" width="17.5703125" style="1" customWidth="1"/>
    <col min="6117" max="6117" width="10.5703125" style="1" customWidth="1"/>
    <col min="6118" max="6118" width="12.7109375" style="1" customWidth="1"/>
    <col min="6119" max="6119" width="35.140625" style="1" customWidth="1"/>
    <col min="6120" max="6360" width="9.140625" style="1"/>
    <col min="6361" max="6361" width="6.28515625" style="1" bestFit="1" customWidth="1"/>
    <col min="6362" max="6362" width="40.42578125" style="1" customWidth="1"/>
    <col min="6363" max="6363" width="13.85546875" style="1" customWidth="1"/>
    <col min="6364" max="6364" width="18" style="1" customWidth="1"/>
    <col min="6365" max="6365" width="16.42578125" style="1" customWidth="1"/>
    <col min="6366" max="6366" width="20.85546875" style="1" customWidth="1"/>
    <col min="6367" max="6367" width="11.7109375" style="1" customWidth="1"/>
    <col min="6368" max="6368" width="20.5703125" style="1" customWidth="1"/>
    <col min="6369" max="6369" width="16.42578125" style="1" customWidth="1"/>
    <col min="6370" max="6370" width="13.85546875" style="1" customWidth="1"/>
    <col min="6371" max="6371" width="13" style="1" customWidth="1"/>
    <col min="6372" max="6372" width="17.5703125" style="1" customWidth="1"/>
    <col min="6373" max="6373" width="10.5703125" style="1" customWidth="1"/>
    <col min="6374" max="6374" width="12.7109375" style="1" customWidth="1"/>
    <col min="6375" max="6375" width="35.140625" style="1" customWidth="1"/>
    <col min="6376" max="6616" width="9.140625" style="1"/>
    <col min="6617" max="6617" width="6.28515625" style="1" bestFit="1" customWidth="1"/>
    <col min="6618" max="6618" width="40.42578125" style="1" customWidth="1"/>
    <col min="6619" max="6619" width="13.85546875" style="1" customWidth="1"/>
    <col min="6620" max="6620" width="18" style="1" customWidth="1"/>
    <col min="6621" max="6621" width="16.42578125" style="1" customWidth="1"/>
    <col min="6622" max="6622" width="20.85546875" style="1" customWidth="1"/>
    <col min="6623" max="6623" width="11.7109375" style="1" customWidth="1"/>
    <col min="6624" max="6624" width="20.5703125" style="1" customWidth="1"/>
    <col min="6625" max="6625" width="16.42578125" style="1" customWidth="1"/>
    <col min="6626" max="6626" width="13.85546875" style="1" customWidth="1"/>
    <col min="6627" max="6627" width="13" style="1" customWidth="1"/>
    <col min="6628" max="6628" width="17.5703125" style="1" customWidth="1"/>
    <col min="6629" max="6629" width="10.5703125" style="1" customWidth="1"/>
    <col min="6630" max="6630" width="12.7109375" style="1" customWidth="1"/>
    <col min="6631" max="6631" width="35.140625" style="1" customWidth="1"/>
    <col min="6632" max="6872" width="9.140625" style="1"/>
    <col min="6873" max="6873" width="6.28515625" style="1" bestFit="1" customWidth="1"/>
    <col min="6874" max="6874" width="40.42578125" style="1" customWidth="1"/>
    <col min="6875" max="6875" width="13.85546875" style="1" customWidth="1"/>
    <col min="6876" max="6876" width="18" style="1" customWidth="1"/>
    <col min="6877" max="6877" width="16.42578125" style="1" customWidth="1"/>
    <col min="6878" max="6878" width="20.85546875" style="1" customWidth="1"/>
    <col min="6879" max="6879" width="11.7109375" style="1" customWidth="1"/>
    <col min="6880" max="6880" width="20.5703125" style="1" customWidth="1"/>
    <col min="6881" max="6881" width="16.42578125" style="1" customWidth="1"/>
    <col min="6882" max="6882" width="13.85546875" style="1" customWidth="1"/>
    <col min="6883" max="6883" width="13" style="1" customWidth="1"/>
    <col min="6884" max="6884" width="17.5703125" style="1" customWidth="1"/>
    <col min="6885" max="6885" width="10.5703125" style="1" customWidth="1"/>
    <col min="6886" max="6886" width="12.7109375" style="1" customWidth="1"/>
    <col min="6887" max="6887" width="35.140625" style="1" customWidth="1"/>
    <col min="6888" max="7128" width="9.140625" style="1"/>
    <col min="7129" max="7129" width="6.28515625" style="1" bestFit="1" customWidth="1"/>
    <col min="7130" max="7130" width="40.42578125" style="1" customWidth="1"/>
    <col min="7131" max="7131" width="13.85546875" style="1" customWidth="1"/>
    <col min="7132" max="7132" width="18" style="1" customWidth="1"/>
    <col min="7133" max="7133" width="16.42578125" style="1" customWidth="1"/>
    <col min="7134" max="7134" width="20.85546875" style="1" customWidth="1"/>
    <col min="7135" max="7135" width="11.7109375" style="1" customWidth="1"/>
    <col min="7136" max="7136" width="20.5703125" style="1" customWidth="1"/>
    <col min="7137" max="7137" width="16.42578125" style="1" customWidth="1"/>
    <col min="7138" max="7138" width="13.85546875" style="1" customWidth="1"/>
    <col min="7139" max="7139" width="13" style="1" customWidth="1"/>
    <col min="7140" max="7140" width="17.5703125" style="1" customWidth="1"/>
    <col min="7141" max="7141" width="10.5703125" style="1" customWidth="1"/>
    <col min="7142" max="7142" width="12.7109375" style="1" customWidth="1"/>
    <col min="7143" max="7143" width="35.140625" style="1" customWidth="1"/>
    <col min="7144" max="7384" width="9.140625" style="1"/>
    <col min="7385" max="7385" width="6.28515625" style="1" bestFit="1" customWidth="1"/>
    <col min="7386" max="7386" width="40.42578125" style="1" customWidth="1"/>
    <col min="7387" max="7387" width="13.85546875" style="1" customWidth="1"/>
    <col min="7388" max="7388" width="18" style="1" customWidth="1"/>
    <col min="7389" max="7389" width="16.42578125" style="1" customWidth="1"/>
    <col min="7390" max="7390" width="20.85546875" style="1" customWidth="1"/>
    <col min="7391" max="7391" width="11.7109375" style="1" customWidth="1"/>
    <col min="7392" max="7392" width="20.5703125" style="1" customWidth="1"/>
    <col min="7393" max="7393" width="16.42578125" style="1" customWidth="1"/>
    <col min="7394" max="7394" width="13.85546875" style="1" customWidth="1"/>
    <col min="7395" max="7395" width="13" style="1" customWidth="1"/>
    <col min="7396" max="7396" width="17.5703125" style="1" customWidth="1"/>
    <col min="7397" max="7397" width="10.5703125" style="1" customWidth="1"/>
    <col min="7398" max="7398" width="12.7109375" style="1" customWidth="1"/>
    <col min="7399" max="7399" width="35.140625" style="1" customWidth="1"/>
    <col min="7400" max="7640" width="9.140625" style="1"/>
    <col min="7641" max="7641" width="6.28515625" style="1" bestFit="1" customWidth="1"/>
    <col min="7642" max="7642" width="40.42578125" style="1" customWidth="1"/>
    <col min="7643" max="7643" width="13.85546875" style="1" customWidth="1"/>
    <col min="7644" max="7644" width="18" style="1" customWidth="1"/>
    <col min="7645" max="7645" width="16.42578125" style="1" customWidth="1"/>
    <col min="7646" max="7646" width="20.85546875" style="1" customWidth="1"/>
    <col min="7647" max="7647" width="11.7109375" style="1" customWidth="1"/>
    <col min="7648" max="7648" width="20.5703125" style="1" customWidth="1"/>
    <col min="7649" max="7649" width="16.42578125" style="1" customWidth="1"/>
    <col min="7650" max="7650" width="13.85546875" style="1" customWidth="1"/>
    <col min="7651" max="7651" width="13" style="1" customWidth="1"/>
    <col min="7652" max="7652" width="17.5703125" style="1" customWidth="1"/>
    <col min="7653" max="7653" width="10.5703125" style="1" customWidth="1"/>
    <col min="7654" max="7654" width="12.7109375" style="1" customWidth="1"/>
    <col min="7655" max="7655" width="35.140625" style="1" customWidth="1"/>
    <col min="7656" max="7896" width="9.140625" style="1"/>
    <col min="7897" max="7897" width="6.28515625" style="1" bestFit="1" customWidth="1"/>
    <col min="7898" max="7898" width="40.42578125" style="1" customWidth="1"/>
    <col min="7899" max="7899" width="13.85546875" style="1" customWidth="1"/>
    <col min="7900" max="7900" width="18" style="1" customWidth="1"/>
    <col min="7901" max="7901" width="16.42578125" style="1" customWidth="1"/>
    <col min="7902" max="7902" width="20.85546875" style="1" customWidth="1"/>
    <col min="7903" max="7903" width="11.7109375" style="1" customWidth="1"/>
    <col min="7904" max="7904" width="20.5703125" style="1" customWidth="1"/>
    <col min="7905" max="7905" width="16.42578125" style="1" customWidth="1"/>
    <col min="7906" max="7906" width="13.85546875" style="1" customWidth="1"/>
    <col min="7907" max="7907" width="13" style="1" customWidth="1"/>
    <col min="7908" max="7908" width="17.5703125" style="1" customWidth="1"/>
    <col min="7909" max="7909" width="10.5703125" style="1" customWidth="1"/>
    <col min="7910" max="7910" width="12.7109375" style="1" customWidth="1"/>
    <col min="7911" max="7911" width="35.140625" style="1" customWidth="1"/>
    <col min="7912" max="8152" width="9.140625" style="1"/>
    <col min="8153" max="8153" width="6.28515625" style="1" bestFit="1" customWidth="1"/>
    <col min="8154" max="8154" width="40.42578125" style="1" customWidth="1"/>
    <col min="8155" max="8155" width="13.85546875" style="1" customWidth="1"/>
    <col min="8156" max="8156" width="18" style="1" customWidth="1"/>
    <col min="8157" max="8157" width="16.42578125" style="1" customWidth="1"/>
    <col min="8158" max="8158" width="20.85546875" style="1" customWidth="1"/>
    <col min="8159" max="8159" width="11.7109375" style="1" customWidth="1"/>
    <col min="8160" max="8160" width="20.5703125" style="1" customWidth="1"/>
    <col min="8161" max="8161" width="16.42578125" style="1" customWidth="1"/>
    <col min="8162" max="8162" width="13.85546875" style="1" customWidth="1"/>
    <col min="8163" max="8163" width="13" style="1" customWidth="1"/>
    <col min="8164" max="8164" width="17.5703125" style="1" customWidth="1"/>
    <col min="8165" max="8165" width="10.5703125" style="1" customWidth="1"/>
    <col min="8166" max="8166" width="12.7109375" style="1" customWidth="1"/>
    <col min="8167" max="8167" width="35.140625" style="1" customWidth="1"/>
    <col min="8168" max="8408" width="9.140625" style="1"/>
    <col min="8409" max="8409" width="6.28515625" style="1" bestFit="1" customWidth="1"/>
    <col min="8410" max="8410" width="40.42578125" style="1" customWidth="1"/>
    <col min="8411" max="8411" width="13.85546875" style="1" customWidth="1"/>
    <col min="8412" max="8412" width="18" style="1" customWidth="1"/>
    <col min="8413" max="8413" width="16.42578125" style="1" customWidth="1"/>
    <col min="8414" max="8414" width="20.85546875" style="1" customWidth="1"/>
    <col min="8415" max="8415" width="11.7109375" style="1" customWidth="1"/>
    <col min="8416" max="8416" width="20.5703125" style="1" customWidth="1"/>
    <col min="8417" max="8417" width="16.42578125" style="1" customWidth="1"/>
    <col min="8418" max="8418" width="13.85546875" style="1" customWidth="1"/>
    <col min="8419" max="8419" width="13" style="1" customWidth="1"/>
    <col min="8420" max="8420" width="17.5703125" style="1" customWidth="1"/>
    <col min="8421" max="8421" width="10.5703125" style="1" customWidth="1"/>
    <col min="8422" max="8422" width="12.7109375" style="1" customWidth="1"/>
    <col min="8423" max="8423" width="35.140625" style="1" customWidth="1"/>
    <col min="8424" max="8664" width="9.140625" style="1"/>
    <col min="8665" max="8665" width="6.28515625" style="1" bestFit="1" customWidth="1"/>
    <col min="8666" max="8666" width="40.42578125" style="1" customWidth="1"/>
    <col min="8667" max="8667" width="13.85546875" style="1" customWidth="1"/>
    <col min="8668" max="8668" width="18" style="1" customWidth="1"/>
    <col min="8669" max="8669" width="16.42578125" style="1" customWidth="1"/>
    <col min="8670" max="8670" width="20.85546875" style="1" customWidth="1"/>
    <col min="8671" max="8671" width="11.7109375" style="1" customWidth="1"/>
    <col min="8672" max="8672" width="20.5703125" style="1" customWidth="1"/>
    <col min="8673" max="8673" width="16.42578125" style="1" customWidth="1"/>
    <col min="8674" max="8674" width="13.85546875" style="1" customWidth="1"/>
    <col min="8675" max="8675" width="13" style="1" customWidth="1"/>
    <col min="8676" max="8676" width="17.5703125" style="1" customWidth="1"/>
    <col min="8677" max="8677" width="10.5703125" style="1" customWidth="1"/>
    <col min="8678" max="8678" width="12.7109375" style="1" customWidth="1"/>
    <col min="8679" max="8679" width="35.140625" style="1" customWidth="1"/>
    <col min="8680" max="8920" width="9.140625" style="1"/>
    <col min="8921" max="8921" width="6.28515625" style="1" bestFit="1" customWidth="1"/>
    <col min="8922" max="8922" width="40.42578125" style="1" customWidth="1"/>
    <col min="8923" max="8923" width="13.85546875" style="1" customWidth="1"/>
    <col min="8924" max="8924" width="18" style="1" customWidth="1"/>
    <col min="8925" max="8925" width="16.42578125" style="1" customWidth="1"/>
    <col min="8926" max="8926" width="20.85546875" style="1" customWidth="1"/>
    <col min="8927" max="8927" width="11.7109375" style="1" customWidth="1"/>
    <col min="8928" max="8928" width="20.5703125" style="1" customWidth="1"/>
    <col min="8929" max="8929" width="16.42578125" style="1" customWidth="1"/>
    <col min="8930" max="8930" width="13.85546875" style="1" customWidth="1"/>
    <col min="8931" max="8931" width="13" style="1" customWidth="1"/>
    <col min="8932" max="8932" width="17.5703125" style="1" customWidth="1"/>
    <col min="8933" max="8933" width="10.5703125" style="1" customWidth="1"/>
    <col min="8934" max="8934" width="12.7109375" style="1" customWidth="1"/>
    <col min="8935" max="8935" width="35.140625" style="1" customWidth="1"/>
    <col min="8936" max="9176" width="9.140625" style="1"/>
    <col min="9177" max="9177" width="6.28515625" style="1" bestFit="1" customWidth="1"/>
    <col min="9178" max="9178" width="40.42578125" style="1" customWidth="1"/>
    <col min="9179" max="9179" width="13.85546875" style="1" customWidth="1"/>
    <col min="9180" max="9180" width="18" style="1" customWidth="1"/>
    <col min="9181" max="9181" width="16.42578125" style="1" customWidth="1"/>
    <col min="9182" max="9182" width="20.85546875" style="1" customWidth="1"/>
    <col min="9183" max="9183" width="11.7109375" style="1" customWidth="1"/>
    <col min="9184" max="9184" width="20.5703125" style="1" customWidth="1"/>
    <col min="9185" max="9185" width="16.42578125" style="1" customWidth="1"/>
    <col min="9186" max="9186" width="13.85546875" style="1" customWidth="1"/>
    <col min="9187" max="9187" width="13" style="1" customWidth="1"/>
    <col min="9188" max="9188" width="17.5703125" style="1" customWidth="1"/>
    <col min="9189" max="9189" width="10.5703125" style="1" customWidth="1"/>
    <col min="9190" max="9190" width="12.7109375" style="1" customWidth="1"/>
    <col min="9191" max="9191" width="35.140625" style="1" customWidth="1"/>
    <col min="9192" max="9432" width="9.140625" style="1"/>
    <col min="9433" max="9433" width="6.28515625" style="1" bestFit="1" customWidth="1"/>
    <col min="9434" max="9434" width="40.42578125" style="1" customWidth="1"/>
    <col min="9435" max="9435" width="13.85546875" style="1" customWidth="1"/>
    <col min="9436" max="9436" width="18" style="1" customWidth="1"/>
    <col min="9437" max="9437" width="16.42578125" style="1" customWidth="1"/>
    <col min="9438" max="9438" width="20.85546875" style="1" customWidth="1"/>
    <col min="9439" max="9439" width="11.7109375" style="1" customWidth="1"/>
    <col min="9440" max="9440" width="20.5703125" style="1" customWidth="1"/>
    <col min="9441" max="9441" width="16.42578125" style="1" customWidth="1"/>
    <col min="9442" max="9442" width="13.85546875" style="1" customWidth="1"/>
    <col min="9443" max="9443" width="13" style="1" customWidth="1"/>
    <col min="9444" max="9444" width="17.5703125" style="1" customWidth="1"/>
    <col min="9445" max="9445" width="10.5703125" style="1" customWidth="1"/>
    <col min="9446" max="9446" width="12.7109375" style="1" customWidth="1"/>
    <col min="9447" max="9447" width="35.140625" style="1" customWidth="1"/>
    <col min="9448" max="9688" width="9.140625" style="1"/>
    <col min="9689" max="9689" width="6.28515625" style="1" bestFit="1" customWidth="1"/>
    <col min="9690" max="9690" width="40.42578125" style="1" customWidth="1"/>
    <col min="9691" max="9691" width="13.85546875" style="1" customWidth="1"/>
    <col min="9692" max="9692" width="18" style="1" customWidth="1"/>
    <col min="9693" max="9693" width="16.42578125" style="1" customWidth="1"/>
    <col min="9694" max="9694" width="20.85546875" style="1" customWidth="1"/>
    <col min="9695" max="9695" width="11.7109375" style="1" customWidth="1"/>
    <col min="9696" max="9696" width="20.5703125" style="1" customWidth="1"/>
    <col min="9697" max="9697" width="16.42578125" style="1" customWidth="1"/>
    <col min="9698" max="9698" width="13.85546875" style="1" customWidth="1"/>
    <col min="9699" max="9699" width="13" style="1" customWidth="1"/>
    <col min="9700" max="9700" width="17.5703125" style="1" customWidth="1"/>
    <col min="9701" max="9701" width="10.5703125" style="1" customWidth="1"/>
    <col min="9702" max="9702" width="12.7109375" style="1" customWidth="1"/>
    <col min="9703" max="9703" width="35.140625" style="1" customWidth="1"/>
    <col min="9704" max="9944" width="9.140625" style="1"/>
    <col min="9945" max="9945" width="6.28515625" style="1" bestFit="1" customWidth="1"/>
    <col min="9946" max="9946" width="40.42578125" style="1" customWidth="1"/>
    <col min="9947" max="9947" width="13.85546875" style="1" customWidth="1"/>
    <col min="9948" max="9948" width="18" style="1" customWidth="1"/>
    <col min="9949" max="9949" width="16.42578125" style="1" customWidth="1"/>
    <col min="9950" max="9950" width="20.85546875" style="1" customWidth="1"/>
    <col min="9951" max="9951" width="11.7109375" style="1" customWidth="1"/>
    <col min="9952" max="9952" width="20.5703125" style="1" customWidth="1"/>
    <col min="9953" max="9953" width="16.42578125" style="1" customWidth="1"/>
    <col min="9954" max="9954" width="13.85546875" style="1" customWidth="1"/>
    <col min="9955" max="9955" width="13" style="1" customWidth="1"/>
    <col min="9956" max="9956" width="17.5703125" style="1" customWidth="1"/>
    <col min="9957" max="9957" width="10.5703125" style="1" customWidth="1"/>
    <col min="9958" max="9958" width="12.7109375" style="1" customWidth="1"/>
    <col min="9959" max="9959" width="35.140625" style="1" customWidth="1"/>
    <col min="9960" max="10200" width="9.140625" style="1"/>
    <col min="10201" max="10201" width="6.28515625" style="1" bestFit="1" customWidth="1"/>
    <col min="10202" max="10202" width="40.42578125" style="1" customWidth="1"/>
    <col min="10203" max="10203" width="13.85546875" style="1" customWidth="1"/>
    <col min="10204" max="10204" width="18" style="1" customWidth="1"/>
    <col min="10205" max="10205" width="16.42578125" style="1" customWidth="1"/>
    <col min="10206" max="10206" width="20.85546875" style="1" customWidth="1"/>
    <col min="10207" max="10207" width="11.7109375" style="1" customWidth="1"/>
    <col min="10208" max="10208" width="20.5703125" style="1" customWidth="1"/>
    <col min="10209" max="10209" width="16.42578125" style="1" customWidth="1"/>
    <col min="10210" max="10210" width="13.85546875" style="1" customWidth="1"/>
    <col min="10211" max="10211" width="13" style="1" customWidth="1"/>
    <col min="10212" max="10212" width="17.5703125" style="1" customWidth="1"/>
    <col min="10213" max="10213" width="10.5703125" style="1" customWidth="1"/>
    <col min="10214" max="10214" width="12.7109375" style="1" customWidth="1"/>
    <col min="10215" max="10215" width="35.140625" style="1" customWidth="1"/>
    <col min="10216" max="10456" width="9.140625" style="1"/>
    <col min="10457" max="10457" width="6.28515625" style="1" bestFit="1" customWidth="1"/>
    <col min="10458" max="10458" width="40.42578125" style="1" customWidth="1"/>
    <col min="10459" max="10459" width="13.85546875" style="1" customWidth="1"/>
    <col min="10460" max="10460" width="18" style="1" customWidth="1"/>
    <col min="10461" max="10461" width="16.42578125" style="1" customWidth="1"/>
    <col min="10462" max="10462" width="20.85546875" style="1" customWidth="1"/>
    <col min="10463" max="10463" width="11.7109375" style="1" customWidth="1"/>
    <col min="10464" max="10464" width="20.5703125" style="1" customWidth="1"/>
    <col min="10465" max="10465" width="16.42578125" style="1" customWidth="1"/>
    <col min="10466" max="10466" width="13.85546875" style="1" customWidth="1"/>
    <col min="10467" max="10467" width="13" style="1" customWidth="1"/>
    <col min="10468" max="10468" width="17.5703125" style="1" customWidth="1"/>
    <col min="10469" max="10469" width="10.5703125" style="1" customWidth="1"/>
    <col min="10470" max="10470" width="12.7109375" style="1" customWidth="1"/>
    <col min="10471" max="10471" width="35.140625" style="1" customWidth="1"/>
    <col min="10472" max="10712" width="9.140625" style="1"/>
    <col min="10713" max="10713" width="6.28515625" style="1" bestFit="1" customWidth="1"/>
    <col min="10714" max="10714" width="40.42578125" style="1" customWidth="1"/>
    <col min="10715" max="10715" width="13.85546875" style="1" customWidth="1"/>
    <col min="10716" max="10716" width="18" style="1" customWidth="1"/>
    <col min="10717" max="10717" width="16.42578125" style="1" customWidth="1"/>
    <col min="10718" max="10718" width="20.85546875" style="1" customWidth="1"/>
    <col min="10719" max="10719" width="11.7109375" style="1" customWidth="1"/>
    <col min="10720" max="10720" width="20.5703125" style="1" customWidth="1"/>
    <col min="10721" max="10721" width="16.42578125" style="1" customWidth="1"/>
    <col min="10722" max="10722" width="13.85546875" style="1" customWidth="1"/>
    <col min="10723" max="10723" width="13" style="1" customWidth="1"/>
    <col min="10724" max="10724" width="17.5703125" style="1" customWidth="1"/>
    <col min="10725" max="10725" width="10.5703125" style="1" customWidth="1"/>
    <col min="10726" max="10726" width="12.7109375" style="1" customWidth="1"/>
    <col min="10727" max="10727" width="35.140625" style="1" customWidth="1"/>
    <col min="10728" max="10968" width="9.140625" style="1"/>
    <col min="10969" max="10969" width="6.28515625" style="1" bestFit="1" customWidth="1"/>
    <col min="10970" max="10970" width="40.42578125" style="1" customWidth="1"/>
    <col min="10971" max="10971" width="13.85546875" style="1" customWidth="1"/>
    <col min="10972" max="10972" width="18" style="1" customWidth="1"/>
    <col min="10973" max="10973" width="16.42578125" style="1" customWidth="1"/>
    <col min="10974" max="10974" width="20.85546875" style="1" customWidth="1"/>
    <col min="10975" max="10975" width="11.7109375" style="1" customWidth="1"/>
    <col min="10976" max="10976" width="20.5703125" style="1" customWidth="1"/>
    <col min="10977" max="10977" width="16.42578125" style="1" customWidth="1"/>
    <col min="10978" max="10978" width="13.85546875" style="1" customWidth="1"/>
    <col min="10979" max="10979" width="13" style="1" customWidth="1"/>
    <col min="10980" max="10980" width="17.5703125" style="1" customWidth="1"/>
    <col min="10981" max="10981" width="10.5703125" style="1" customWidth="1"/>
    <col min="10982" max="10982" width="12.7109375" style="1" customWidth="1"/>
    <col min="10983" max="10983" width="35.140625" style="1" customWidth="1"/>
    <col min="10984" max="11224" width="9.140625" style="1"/>
    <col min="11225" max="11225" width="6.28515625" style="1" bestFit="1" customWidth="1"/>
    <col min="11226" max="11226" width="40.42578125" style="1" customWidth="1"/>
    <col min="11227" max="11227" width="13.85546875" style="1" customWidth="1"/>
    <col min="11228" max="11228" width="18" style="1" customWidth="1"/>
    <col min="11229" max="11229" width="16.42578125" style="1" customWidth="1"/>
    <col min="11230" max="11230" width="20.85546875" style="1" customWidth="1"/>
    <col min="11231" max="11231" width="11.7109375" style="1" customWidth="1"/>
    <col min="11232" max="11232" width="20.5703125" style="1" customWidth="1"/>
    <col min="11233" max="11233" width="16.42578125" style="1" customWidth="1"/>
    <col min="11234" max="11234" width="13.85546875" style="1" customWidth="1"/>
    <col min="11235" max="11235" width="13" style="1" customWidth="1"/>
    <col min="11236" max="11236" width="17.5703125" style="1" customWidth="1"/>
    <col min="11237" max="11237" width="10.5703125" style="1" customWidth="1"/>
    <col min="11238" max="11238" width="12.7109375" style="1" customWidth="1"/>
    <col min="11239" max="11239" width="35.140625" style="1" customWidth="1"/>
    <col min="11240" max="11480" width="9.140625" style="1"/>
    <col min="11481" max="11481" width="6.28515625" style="1" bestFit="1" customWidth="1"/>
    <col min="11482" max="11482" width="40.42578125" style="1" customWidth="1"/>
    <col min="11483" max="11483" width="13.85546875" style="1" customWidth="1"/>
    <col min="11484" max="11484" width="18" style="1" customWidth="1"/>
    <col min="11485" max="11485" width="16.42578125" style="1" customWidth="1"/>
    <col min="11486" max="11486" width="20.85546875" style="1" customWidth="1"/>
    <col min="11487" max="11487" width="11.7109375" style="1" customWidth="1"/>
    <col min="11488" max="11488" width="20.5703125" style="1" customWidth="1"/>
    <col min="11489" max="11489" width="16.42578125" style="1" customWidth="1"/>
    <col min="11490" max="11490" width="13.85546875" style="1" customWidth="1"/>
    <col min="11491" max="11491" width="13" style="1" customWidth="1"/>
    <col min="11492" max="11492" width="17.5703125" style="1" customWidth="1"/>
    <col min="11493" max="11493" width="10.5703125" style="1" customWidth="1"/>
    <col min="11494" max="11494" width="12.7109375" style="1" customWidth="1"/>
    <col min="11495" max="11495" width="35.140625" style="1" customWidth="1"/>
    <col min="11496" max="11736" width="9.140625" style="1"/>
    <col min="11737" max="11737" width="6.28515625" style="1" bestFit="1" customWidth="1"/>
    <col min="11738" max="11738" width="40.42578125" style="1" customWidth="1"/>
    <col min="11739" max="11739" width="13.85546875" style="1" customWidth="1"/>
    <col min="11740" max="11740" width="18" style="1" customWidth="1"/>
    <col min="11741" max="11741" width="16.42578125" style="1" customWidth="1"/>
    <col min="11742" max="11742" width="20.85546875" style="1" customWidth="1"/>
    <col min="11743" max="11743" width="11.7109375" style="1" customWidth="1"/>
    <col min="11744" max="11744" width="20.5703125" style="1" customWidth="1"/>
    <col min="11745" max="11745" width="16.42578125" style="1" customWidth="1"/>
    <col min="11746" max="11746" width="13.85546875" style="1" customWidth="1"/>
    <col min="11747" max="11747" width="13" style="1" customWidth="1"/>
    <col min="11748" max="11748" width="17.5703125" style="1" customWidth="1"/>
    <col min="11749" max="11749" width="10.5703125" style="1" customWidth="1"/>
    <col min="11750" max="11750" width="12.7109375" style="1" customWidth="1"/>
    <col min="11751" max="11751" width="35.140625" style="1" customWidth="1"/>
    <col min="11752" max="11992" width="9.140625" style="1"/>
    <col min="11993" max="11993" width="6.28515625" style="1" bestFit="1" customWidth="1"/>
    <col min="11994" max="11994" width="40.42578125" style="1" customWidth="1"/>
    <col min="11995" max="11995" width="13.85546875" style="1" customWidth="1"/>
    <col min="11996" max="11996" width="18" style="1" customWidth="1"/>
    <col min="11997" max="11997" width="16.42578125" style="1" customWidth="1"/>
    <col min="11998" max="11998" width="20.85546875" style="1" customWidth="1"/>
    <col min="11999" max="11999" width="11.7109375" style="1" customWidth="1"/>
    <col min="12000" max="12000" width="20.5703125" style="1" customWidth="1"/>
    <col min="12001" max="12001" width="16.42578125" style="1" customWidth="1"/>
    <col min="12002" max="12002" width="13.85546875" style="1" customWidth="1"/>
    <col min="12003" max="12003" width="13" style="1" customWidth="1"/>
    <col min="12004" max="12004" width="17.5703125" style="1" customWidth="1"/>
    <col min="12005" max="12005" width="10.5703125" style="1" customWidth="1"/>
    <col min="12006" max="12006" width="12.7109375" style="1" customWidth="1"/>
    <col min="12007" max="12007" width="35.140625" style="1" customWidth="1"/>
    <col min="12008" max="12248" width="9.140625" style="1"/>
    <col min="12249" max="12249" width="6.28515625" style="1" bestFit="1" customWidth="1"/>
    <col min="12250" max="12250" width="40.42578125" style="1" customWidth="1"/>
    <col min="12251" max="12251" width="13.85546875" style="1" customWidth="1"/>
    <col min="12252" max="12252" width="18" style="1" customWidth="1"/>
    <col min="12253" max="12253" width="16.42578125" style="1" customWidth="1"/>
    <col min="12254" max="12254" width="20.85546875" style="1" customWidth="1"/>
    <col min="12255" max="12255" width="11.7109375" style="1" customWidth="1"/>
    <col min="12256" max="12256" width="20.5703125" style="1" customWidth="1"/>
    <col min="12257" max="12257" width="16.42578125" style="1" customWidth="1"/>
    <col min="12258" max="12258" width="13.85546875" style="1" customWidth="1"/>
    <col min="12259" max="12259" width="13" style="1" customWidth="1"/>
    <col min="12260" max="12260" width="17.5703125" style="1" customWidth="1"/>
    <col min="12261" max="12261" width="10.5703125" style="1" customWidth="1"/>
    <col min="12262" max="12262" width="12.7109375" style="1" customWidth="1"/>
    <col min="12263" max="12263" width="35.140625" style="1" customWidth="1"/>
    <col min="12264" max="12504" width="9.140625" style="1"/>
    <col min="12505" max="12505" width="6.28515625" style="1" bestFit="1" customWidth="1"/>
    <col min="12506" max="12506" width="40.42578125" style="1" customWidth="1"/>
    <col min="12507" max="12507" width="13.85546875" style="1" customWidth="1"/>
    <col min="12508" max="12508" width="18" style="1" customWidth="1"/>
    <col min="12509" max="12509" width="16.42578125" style="1" customWidth="1"/>
    <col min="12510" max="12510" width="20.85546875" style="1" customWidth="1"/>
    <col min="12511" max="12511" width="11.7109375" style="1" customWidth="1"/>
    <col min="12512" max="12512" width="20.5703125" style="1" customWidth="1"/>
    <col min="12513" max="12513" width="16.42578125" style="1" customWidth="1"/>
    <col min="12514" max="12514" width="13.85546875" style="1" customWidth="1"/>
    <col min="12515" max="12515" width="13" style="1" customWidth="1"/>
    <col min="12516" max="12516" width="17.5703125" style="1" customWidth="1"/>
    <col min="12517" max="12517" width="10.5703125" style="1" customWidth="1"/>
    <col min="12518" max="12518" width="12.7109375" style="1" customWidth="1"/>
    <col min="12519" max="12519" width="35.140625" style="1" customWidth="1"/>
    <col min="12520" max="12760" width="9.140625" style="1"/>
    <col min="12761" max="12761" width="6.28515625" style="1" bestFit="1" customWidth="1"/>
    <col min="12762" max="12762" width="40.42578125" style="1" customWidth="1"/>
    <col min="12763" max="12763" width="13.85546875" style="1" customWidth="1"/>
    <col min="12764" max="12764" width="18" style="1" customWidth="1"/>
    <col min="12765" max="12765" width="16.42578125" style="1" customWidth="1"/>
    <col min="12766" max="12766" width="20.85546875" style="1" customWidth="1"/>
    <col min="12767" max="12767" width="11.7109375" style="1" customWidth="1"/>
    <col min="12768" max="12768" width="20.5703125" style="1" customWidth="1"/>
    <col min="12769" max="12769" width="16.42578125" style="1" customWidth="1"/>
    <col min="12770" max="12770" width="13.85546875" style="1" customWidth="1"/>
    <col min="12771" max="12771" width="13" style="1" customWidth="1"/>
    <col min="12772" max="12772" width="17.5703125" style="1" customWidth="1"/>
    <col min="12773" max="12773" width="10.5703125" style="1" customWidth="1"/>
    <col min="12774" max="12774" width="12.7109375" style="1" customWidth="1"/>
    <col min="12775" max="12775" width="35.140625" style="1" customWidth="1"/>
    <col min="12776" max="13016" width="9.140625" style="1"/>
    <col min="13017" max="13017" width="6.28515625" style="1" bestFit="1" customWidth="1"/>
    <col min="13018" max="13018" width="40.42578125" style="1" customWidth="1"/>
    <col min="13019" max="13019" width="13.85546875" style="1" customWidth="1"/>
    <col min="13020" max="13020" width="18" style="1" customWidth="1"/>
    <col min="13021" max="13021" width="16.42578125" style="1" customWidth="1"/>
    <col min="13022" max="13022" width="20.85546875" style="1" customWidth="1"/>
    <col min="13023" max="13023" width="11.7109375" style="1" customWidth="1"/>
    <col min="13024" max="13024" width="20.5703125" style="1" customWidth="1"/>
    <col min="13025" max="13025" width="16.42578125" style="1" customWidth="1"/>
    <col min="13026" max="13026" width="13.85546875" style="1" customWidth="1"/>
    <col min="13027" max="13027" width="13" style="1" customWidth="1"/>
    <col min="13028" max="13028" width="17.5703125" style="1" customWidth="1"/>
    <col min="13029" max="13029" width="10.5703125" style="1" customWidth="1"/>
    <col min="13030" max="13030" width="12.7109375" style="1" customWidth="1"/>
    <col min="13031" max="13031" width="35.140625" style="1" customWidth="1"/>
    <col min="13032" max="13272" width="9.140625" style="1"/>
    <col min="13273" max="13273" width="6.28515625" style="1" bestFit="1" customWidth="1"/>
    <col min="13274" max="13274" width="40.42578125" style="1" customWidth="1"/>
    <col min="13275" max="13275" width="13.85546875" style="1" customWidth="1"/>
    <col min="13276" max="13276" width="18" style="1" customWidth="1"/>
    <col min="13277" max="13277" width="16.42578125" style="1" customWidth="1"/>
    <col min="13278" max="13278" width="20.85546875" style="1" customWidth="1"/>
    <col min="13279" max="13279" width="11.7109375" style="1" customWidth="1"/>
    <col min="13280" max="13280" width="20.5703125" style="1" customWidth="1"/>
    <col min="13281" max="13281" width="16.42578125" style="1" customWidth="1"/>
    <col min="13282" max="13282" width="13.85546875" style="1" customWidth="1"/>
    <col min="13283" max="13283" width="13" style="1" customWidth="1"/>
    <col min="13284" max="13284" width="17.5703125" style="1" customWidth="1"/>
    <col min="13285" max="13285" width="10.5703125" style="1" customWidth="1"/>
    <col min="13286" max="13286" width="12.7109375" style="1" customWidth="1"/>
    <col min="13287" max="13287" width="35.140625" style="1" customWidth="1"/>
    <col min="13288" max="13528" width="9.140625" style="1"/>
    <col min="13529" max="13529" width="6.28515625" style="1" bestFit="1" customWidth="1"/>
    <col min="13530" max="13530" width="40.42578125" style="1" customWidth="1"/>
    <col min="13531" max="13531" width="13.85546875" style="1" customWidth="1"/>
    <col min="13532" max="13532" width="18" style="1" customWidth="1"/>
    <col min="13533" max="13533" width="16.42578125" style="1" customWidth="1"/>
    <col min="13534" max="13534" width="20.85546875" style="1" customWidth="1"/>
    <col min="13535" max="13535" width="11.7109375" style="1" customWidth="1"/>
    <col min="13536" max="13536" width="20.5703125" style="1" customWidth="1"/>
    <col min="13537" max="13537" width="16.42578125" style="1" customWidth="1"/>
    <col min="13538" max="13538" width="13.85546875" style="1" customWidth="1"/>
    <col min="13539" max="13539" width="13" style="1" customWidth="1"/>
    <col min="13540" max="13540" width="17.5703125" style="1" customWidth="1"/>
    <col min="13541" max="13541" width="10.5703125" style="1" customWidth="1"/>
    <col min="13542" max="13542" width="12.7109375" style="1" customWidth="1"/>
    <col min="13543" max="13543" width="35.140625" style="1" customWidth="1"/>
    <col min="13544" max="13784" width="9.140625" style="1"/>
    <col min="13785" max="13785" width="6.28515625" style="1" bestFit="1" customWidth="1"/>
    <col min="13786" max="13786" width="40.42578125" style="1" customWidth="1"/>
    <col min="13787" max="13787" width="13.85546875" style="1" customWidth="1"/>
    <col min="13788" max="13788" width="18" style="1" customWidth="1"/>
    <col min="13789" max="13789" width="16.42578125" style="1" customWidth="1"/>
    <col min="13790" max="13790" width="20.85546875" style="1" customWidth="1"/>
    <col min="13791" max="13791" width="11.7109375" style="1" customWidth="1"/>
    <col min="13792" max="13792" width="20.5703125" style="1" customWidth="1"/>
    <col min="13793" max="13793" width="16.42578125" style="1" customWidth="1"/>
    <col min="13794" max="13794" width="13.85546875" style="1" customWidth="1"/>
    <col min="13795" max="13795" width="13" style="1" customWidth="1"/>
    <col min="13796" max="13796" width="17.5703125" style="1" customWidth="1"/>
    <col min="13797" max="13797" width="10.5703125" style="1" customWidth="1"/>
    <col min="13798" max="13798" width="12.7109375" style="1" customWidth="1"/>
    <col min="13799" max="13799" width="35.140625" style="1" customWidth="1"/>
    <col min="13800" max="14040" width="9.140625" style="1"/>
    <col min="14041" max="14041" width="6.28515625" style="1" bestFit="1" customWidth="1"/>
    <col min="14042" max="14042" width="40.42578125" style="1" customWidth="1"/>
    <col min="14043" max="14043" width="13.85546875" style="1" customWidth="1"/>
    <col min="14044" max="14044" width="18" style="1" customWidth="1"/>
    <col min="14045" max="14045" width="16.42578125" style="1" customWidth="1"/>
    <col min="14046" max="14046" width="20.85546875" style="1" customWidth="1"/>
    <col min="14047" max="14047" width="11.7109375" style="1" customWidth="1"/>
    <col min="14048" max="14048" width="20.5703125" style="1" customWidth="1"/>
    <col min="14049" max="14049" width="16.42578125" style="1" customWidth="1"/>
    <col min="14050" max="14050" width="13.85546875" style="1" customWidth="1"/>
    <col min="14051" max="14051" width="13" style="1" customWidth="1"/>
    <col min="14052" max="14052" width="17.5703125" style="1" customWidth="1"/>
    <col min="14053" max="14053" width="10.5703125" style="1" customWidth="1"/>
    <col min="14054" max="14054" width="12.7109375" style="1" customWidth="1"/>
    <col min="14055" max="14055" width="35.140625" style="1" customWidth="1"/>
    <col min="14056" max="14296" width="9.140625" style="1"/>
    <col min="14297" max="14297" width="6.28515625" style="1" bestFit="1" customWidth="1"/>
    <col min="14298" max="14298" width="40.42578125" style="1" customWidth="1"/>
    <col min="14299" max="14299" width="13.85546875" style="1" customWidth="1"/>
    <col min="14300" max="14300" width="18" style="1" customWidth="1"/>
    <col min="14301" max="14301" width="16.42578125" style="1" customWidth="1"/>
    <col min="14302" max="14302" width="20.85546875" style="1" customWidth="1"/>
    <col min="14303" max="14303" width="11.7109375" style="1" customWidth="1"/>
    <col min="14304" max="14304" width="20.5703125" style="1" customWidth="1"/>
    <col min="14305" max="14305" width="16.42578125" style="1" customWidth="1"/>
    <col min="14306" max="14306" width="13.85546875" style="1" customWidth="1"/>
    <col min="14307" max="14307" width="13" style="1" customWidth="1"/>
    <col min="14308" max="14308" width="17.5703125" style="1" customWidth="1"/>
    <col min="14309" max="14309" width="10.5703125" style="1" customWidth="1"/>
    <col min="14310" max="14310" width="12.7109375" style="1" customWidth="1"/>
    <col min="14311" max="14311" width="35.140625" style="1" customWidth="1"/>
    <col min="14312" max="14552" width="9.140625" style="1"/>
    <col min="14553" max="14553" width="6.28515625" style="1" bestFit="1" customWidth="1"/>
    <col min="14554" max="14554" width="40.42578125" style="1" customWidth="1"/>
    <col min="14555" max="14555" width="13.85546875" style="1" customWidth="1"/>
    <col min="14556" max="14556" width="18" style="1" customWidth="1"/>
    <col min="14557" max="14557" width="16.42578125" style="1" customWidth="1"/>
    <col min="14558" max="14558" width="20.85546875" style="1" customWidth="1"/>
    <col min="14559" max="14559" width="11.7109375" style="1" customWidth="1"/>
    <col min="14560" max="14560" width="20.5703125" style="1" customWidth="1"/>
    <col min="14561" max="14561" width="16.42578125" style="1" customWidth="1"/>
    <col min="14562" max="14562" width="13.85546875" style="1" customWidth="1"/>
    <col min="14563" max="14563" width="13" style="1" customWidth="1"/>
    <col min="14564" max="14564" width="17.5703125" style="1" customWidth="1"/>
    <col min="14565" max="14565" width="10.5703125" style="1" customWidth="1"/>
    <col min="14566" max="14566" width="12.7109375" style="1" customWidth="1"/>
    <col min="14567" max="14567" width="35.140625" style="1" customWidth="1"/>
    <col min="14568" max="14808" width="9.140625" style="1"/>
    <col min="14809" max="14809" width="6.28515625" style="1" bestFit="1" customWidth="1"/>
    <col min="14810" max="14810" width="40.42578125" style="1" customWidth="1"/>
    <col min="14811" max="14811" width="13.85546875" style="1" customWidth="1"/>
    <col min="14812" max="14812" width="18" style="1" customWidth="1"/>
    <col min="14813" max="14813" width="16.42578125" style="1" customWidth="1"/>
    <col min="14814" max="14814" width="20.85546875" style="1" customWidth="1"/>
    <col min="14815" max="14815" width="11.7109375" style="1" customWidth="1"/>
    <col min="14816" max="14816" width="20.5703125" style="1" customWidth="1"/>
    <col min="14817" max="14817" width="16.42578125" style="1" customWidth="1"/>
    <col min="14818" max="14818" width="13.85546875" style="1" customWidth="1"/>
    <col min="14819" max="14819" width="13" style="1" customWidth="1"/>
    <col min="14820" max="14820" width="17.5703125" style="1" customWidth="1"/>
    <col min="14821" max="14821" width="10.5703125" style="1" customWidth="1"/>
    <col min="14822" max="14822" width="12.7109375" style="1" customWidth="1"/>
    <col min="14823" max="14823" width="35.140625" style="1" customWidth="1"/>
    <col min="14824" max="15064" width="9.140625" style="1"/>
    <col min="15065" max="15065" width="6.28515625" style="1" bestFit="1" customWidth="1"/>
    <col min="15066" max="15066" width="40.42578125" style="1" customWidth="1"/>
    <col min="15067" max="15067" width="13.85546875" style="1" customWidth="1"/>
    <col min="15068" max="15068" width="18" style="1" customWidth="1"/>
    <col min="15069" max="15069" width="16.42578125" style="1" customWidth="1"/>
    <col min="15070" max="15070" width="20.85546875" style="1" customWidth="1"/>
    <col min="15071" max="15071" width="11.7109375" style="1" customWidth="1"/>
    <col min="15072" max="15072" width="20.5703125" style="1" customWidth="1"/>
    <col min="15073" max="15073" width="16.42578125" style="1" customWidth="1"/>
    <col min="15074" max="15074" width="13.85546875" style="1" customWidth="1"/>
    <col min="15075" max="15075" width="13" style="1" customWidth="1"/>
    <col min="15076" max="15076" width="17.5703125" style="1" customWidth="1"/>
    <col min="15077" max="15077" width="10.5703125" style="1" customWidth="1"/>
    <col min="15078" max="15078" width="12.7109375" style="1" customWidth="1"/>
    <col min="15079" max="15079" width="35.140625" style="1" customWidth="1"/>
    <col min="15080" max="16384" width="9.140625" style="1"/>
  </cols>
  <sheetData>
    <row r="1" spans="1:15" ht="34.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01"/>
      <c r="L1" s="101"/>
      <c r="M1" s="101"/>
      <c r="N1" s="101"/>
      <c r="O1" s="101"/>
    </row>
    <row r="2" spans="1:15" ht="27.7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01"/>
      <c r="L2" s="101"/>
      <c r="M2" s="101"/>
      <c r="N2" s="101"/>
      <c r="O2" s="101"/>
    </row>
    <row r="3" spans="1:15" ht="31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01"/>
      <c r="L3" s="101"/>
      <c r="M3" s="101"/>
      <c r="N3" s="101"/>
      <c r="O3" s="101"/>
    </row>
    <row r="4" spans="1:15" ht="32.2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01"/>
      <c r="L4" s="101"/>
      <c r="M4" s="101"/>
      <c r="N4" s="101"/>
      <c r="O4" s="101"/>
    </row>
    <row r="5" spans="1:15" ht="57" customHeight="1">
      <c r="A5" s="102" t="s">
        <v>468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103"/>
      <c r="M6" s="103"/>
      <c r="N6" s="103"/>
      <c r="O6" s="103"/>
    </row>
    <row r="7" spans="1:15" ht="30">
      <c r="A7" s="89" t="s">
        <v>33</v>
      </c>
      <c r="B7" s="89" t="s">
        <v>0</v>
      </c>
      <c r="C7" s="91" t="s">
        <v>1</v>
      </c>
      <c r="D7" s="91" t="s">
        <v>2</v>
      </c>
      <c r="E7" s="91" t="s">
        <v>3</v>
      </c>
      <c r="F7" s="7" t="s">
        <v>4</v>
      </c>
      <c r="G7" s="91" t="s">
        <v>5</v>
      </c>
      <c r="H7" s="91" t="s">
        <v>6</v>
      </c>
      <c r="I7" s="89" t="s">
        <v>7</v>
      </c>
      <c r="J7" s="91" t="s">
        <v>59</v>
      </c>
      <c r="K7" s="91"/>
      <c r="L7" s="91"/>
      <c r="M7" s="91"/>
      <c r="N7" s="91"/>
      <c r="O7" s="91" t="s">
        <v>8</v>
      </c>
    </row>
    <row r="8" spans="1:15" ht="53.25" customHeight="1">
      <c r="A8" s="90"/>
      <c r="B8" s="90"/>
      <c r="C8" s="91"/>
      <c r="D8" s="91"/>
      <c r="E8" s="91"/>
      <c r="F8" s="7" t="s">
        <v>26</v>
      </c>
      <c r="G8" s="91"/>
      <c r="H8" s="91"/>
      <c r="I8" s="90"/>
      <c r="J8" s="7" t="s">
        <v>9</v>
      </c>
      <c r="K8" s="7" t="s">
        <v>10</v>
      </c>
      <c r="L8" s="7" t="s">
        <v>11</v>
      </c>
      <c r="M8" s="7" t="s">
        <v>12</v>
      </c>
      <c r="N8" s="7" t="s">
        <v>13</v>
      </c>
      <c r="O8" s="91"/>
    </row>
    <row r="9" spans="1:15" s="2" customFormat="1" ht="19.5" customHeight="1">
      <c r="A9" s="92" t="s">
        <v>58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</row>
    <row r="10" spans="1:15" ht="38.25" customHeight="1">
      <c r="A10" s="92" t="s">
        <v>14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4"/>
    </row>
    <row r="11" spans="1:15" s="8" customFormat="1" ht="78" customHeight="1">
      <c r="A11" s="16" t="s">
        <v>132</v>
      </c>
      <c r="B11" s="17" t="s">
        <v>231</v>
      </c>
      <c r="C11" s="17" t="s">
        <v>31</v>
      </c>
      <c r="D11" s="17" t="s">
        <v>27</v>
      </c>
      <c r="E11" s="17" t="s">
        <v>32</v>
      </c>
      <c r="F11" s="17" t="s">
        <v>23</v>
      </c>
      <c r="G11" s="17" t="s">
        <v>61</v>
      </c>
      <c r="H11" s="17" t="s">
        <v>53</v>
      </c>
      <c r="I11" s="18" t="s">
        <v>30</v>
      </c>
      <c r="J11" s="18"/>
      <c r="K11" s="18"/>
      <c r="L11" s="18"/>
      <c r="M11" s="18"/>
      <c r="N11" s="18"/>
      <c r="O11" s="17" t="s">
        <v>60</v>
      </c>
    </row>
    <row r="12" spans="1:15" s="8" customFormat="1" ht="81" customHeight="1">
      <c r="A12" s="16" t="s">
        <v>157</v>
      </c>
      <c r="B12" s="17" t="s">
        <v>232</v>
      </c>
      <c r="C12" s="17" t="s">
        <v>31</v>
      </c>
      <c r="D12" s="17" t="s">
        <v>27</v>
      </c>
      <c r="E12" s="17" t="s">
        <v>32</v>
      </c>
      <c r="F12" s="17" t="s">
        <v>55</v>
      </c>
      <c r="G12" s="17" t="s">
        <v>61</v>
      </c>
      <c r="H12" s="17" t="s">
        <v>54</v>
      </c>
      <c r="I12" s="18" t="s">
        <v>30</v>
      </c>
      <c r="J12" s="18"/>
      <c r="K12" s="18"/>
      <c r="L12" s="18"/>
      <c r="M12" s="18"/>
      <c r="N12" s="18"/>
      <c r="O12" s="17" t="s">
        <v>60</v>
      </c>
    </row>
    <row r="13" spans="1:15" ht="104.25" customHeight="1">
      <c r="A13" s="16" t="s">
        <v>158</v>
      </c>
      <c r="B13" s="19" t="s">
        <v>233</v>
      </c>
      <c r="C13" s="17" t="s">
        <v>31</v>
      </c>
      <c r="D13" s="20" t="s">
        <v>63</v>
      </c>
      <c r="E13" s="20" t="s">
        <v>35</v>
      </c>
      <c r="F13" s="20" t="s">
        <v>234</v>
      </c>
      <c r="G13" s="20" t="s">
        <v>39</v>
      </c>
      <c r="H13" s="21" t="s">
        <v>331</v>
      </c>
      <c r="I13" s="22">
        <f>J13</f>
        <v>12228.444529999999</v>
      </c>
      <c r="J13" s="22">
        <f>K13+L13+M13+N13</f>
        <v>12228.444529999999</v>
      </c>
      <c r="K13" s="22">
        <v>9676.3169999999991</v>
      </c>
      <c r="L13" s="22">
        <v>1445.82</v>
      </c>
      <c r="M13" s="22">
        <v>581.30753000000004</v>
      </c>
      <c r="N13" s="22">
        <v>525</v>
      </c>
      <c r="O13" s="21" t="s">
        <v>323</v>
      </c>
    </row>
    <row r="14" spans="1:15" ht="89.25" customHeight="1">
      <c r="A14" s="16" t="s">
        <v>159</v>
      </c>
      <c r="B14" s="19" t="s">
        <v>64</v>
      </c>
      <c r="C14" s="17" t="s">
        <v>31</v>
      </c>
      <c r="D14" s="20" t="s">
        <v>65</v>
      </c>
      <c r="E14" s="20" t="s">
        <v>35</v>
      </c>
      <c r="F14" s="20" t="s">
        <v>66</v>
      </c>
      <c r="G14" s="20" t="s">
        <v>39</v>
      </c>
      <c r="H14" s="21" t="s">
        <v>332</v>
      </c>
      <c r="I14" s="22">
        <v>12427.6877</v>
      </c>
      <c r="J14" s="22">
        <v>12427.6877</v>
      </c>
      <c r="K14" s="22">
        <v>8275.65</v>
      </c>
      <c r="L14" s="22">
        <v>1236.5640000000001</v>
      </c>
      <c r="M14" s="22">
        <v>2030.4737</v>
      </c>
      <c r="N14" s="22">
        <v>885</v>
      </c>
      <c r="O14" s="21" t="s">
        <v>322</v>
      </c>
    </row>
    <row r="15" spans="1:15" ht="111" customHeight="1">
      <c r="A15" s="16" t="s">
        <v>160</v>
      </c>
      <c r="B15" s="19" t="s">
        <v>123</v>
      </c>
      <c r="C15" s="17" t="s">
        <v>31</v>
      </c>
      <c r="D15" s="20" t="s">
        <v>124</v>
      </c>
      <c r="E15" s="20" t="s">
        <v>35</v>
      </c>
      <c r="F15" s="20" t="s">
        <v>125</v>
      </c>
      <c r="G15" s="20" t="s">
        <v>39</v>
      </c>
      <c r="H15" s="21" t="s">
        <v>325</v>
      </c>
      <c r="I15" s="22">
        <v>10656.369000000001</v>
      </c>
      <c r="J15" s="22">
        <f>K15+L15+M15+N15</f>
        <v>8551.1059999999998</v>
      </c>
      <c r="K15" s="22"/>
      <c r="L15" s="22">
        <v>8123.5510000000004</v>
      </c>
      <c r="M15" s="22">
        <v>427.55500000000001</v>
      </c>
      <c r="N15" s="22">
        <v>0</v>
      </c>
      <c r="O15" s="23" t="s">
        <v>324</v>
      </c>
    </row>
    <row r="16" spans="1:15" ht="114" customHeight="1">
      <c r="A16" s="16" t="s">
        <v>161</v>
      </c>
      <c r="B16" s="19" t="s">
        <v>227</v>
      </c>
      <c r="C16" s="17" t="s">
        <v>31</v>
      </c>
      <c r="D16" s="20" t="s">
        <v>126</v>
      </c>
      <c r="E16" s="20" t="s">
        <v>35</v>
      </c>
      <c r="F16" s="20" t="s">
        <v>235</v>
      </c>
      <c r="G16" s="20" t="s">
        <v>39</v>
      </c>
      <c r="H16" s="21" t="s">
        <v>326</v>
      </c>
      <c r="I16" s="22">
        <v>7668.7160000000003</v>
      </c>
      <c r="J16" s="22">
        <v>7668.7160000000003</v>
      </c>
      <c r="K16" s="22"/>
      <c r="L16" s="22">
        <v>7285.28</v>
      </c>
      <c r="M16" s="22">
        <v>383.43599999999998</v>
      </c>
      <c r="N16" s="22">
        <v>0</v>
      </c>
      <c r="O16" s="23" t="s">
        <v>327</v>
      </c>
    </row>
    <row r="17" spans="1:15" ht="115.5" customHeight="1">
      <c r="A17" s="16" t="s">
        <v>162</v>
      </c>
      <c r="B17" s="19" t="s">
        <v>238</v>
      </c>
      <c r="C17" s="17" t="s">
        <v>31</v>
      </c>
      <c r="D17" s="20" t="s">
        <v>129</v>
      </c>
      <c r="E17" s="20" t="s">
        <v>35</v>
      </c>
      <c r="F17" s="20" t="s">
        <v>239</v>
      </c>
      <c r="G17" s="20" t="s">
        <v>39</v>
      </c>
      <c r="H17" s="21" t="s">
        <v>329</v>
      </c>
      <c r="I17" s="21">
        <v>5463.6139999999996</v>
      </c>
      <c r="J17" s="22">
        <v>5463.6139999999996</v>
      </c>
      <c r="K17" s="22"/>
      <c r="L17" s="22">
        <v>5076.4340000000002</v>
      </c>
      <c r="M17" s="22">
        <v>267.18040000000002</v>
      </c>
      <c r="N17" s="22">
        <v>120</v>
      </c>
      <c r="O17" s="23" t="s">
        <v>330</v>
      </c>
    </row>
    <row r="18" spans="1:15" ht="89.25" customHeight="1">
      <c r="A18" s="16" t="s">
        <v>163</v>
      </c>
      <c r="B18" s="19" t="s">
        <v>236</v>
      </c>
      <c r="C18" s="17" t="s">
        <v>31</v>
      </c>
      <c r="D18" s="20" t="s">
        <v>127</v>
      </c>
      <c r="E18" s="20" t="s">
        <v>35</v>
      </c>
      <c r="F18" s="20" t="s">
        <v>237</v>
      </c>
      <c r="G18" s="20" t="s">
        <v>39</v>
      </c>
      <c r="H18" s="21" t="s">
        <v>128</v>
      </c>
      <c r="I18" s="22">
        <v>5736.2470000000003</v>
      </c>
      <c r="J18" s="22">
        <v>5736.2470000000003</v>
      </c>
      <c r="K18" s="22"/>
      <c r="L18" s="22">
        <v>5449.4350000000004</v>
      </c>
      <c r="M18" s="22">
        <v>286.81200000000001</v>
      </c>
      <c r="N18" s="22">
        <v>0</v>
      </c>
      <c r="O18" s="23" t="s">
        <v>328</v>
      </c>
    </row>
    <row r="19" spans="1:15" ht="108.75" customHeight="1">
      <c r="A19" s="16" t="s">
        <v>164</v>
      </c>
      <c r="B19" s="19" t="s">
        <v>141</v>
      </c>
      <c r="C19" s="17" t="s">
        <v>31</v>
      </c>
      <c r="D19" s="20" t="s">
        <v>142</v>
      </c>
      <c r="E19" s="20" t="s">
        <v>35</v>
      </c>
      <c r="F19" s="20" t="s">
        <v>240</v>
      </c>
      <c r="G19" s="20" t="s">
        <v>122</v>
      </c>
      <c r="H19" s="21" t="s">
        <v>333</v>
      </c>
      <c r="I19" s="21">
        <v>13772.1132</v>
      </c>
      <c r="J19" s="22">
        <v>13772.1132</v>
      </c>
      <c r="K19" s="22"/>
      <c r="L19" s="22">
        <v>12651.924999999999</v>
      </c>
      <c r="M19" s="22">
        <v>1120.1882000000001</v>
      </c>
      <c r="N19" s="22"/>
      <c r="O19" s="23" t="s">
        <v>330</v>
      </c>
    </row>
    <row r="20" spans="1:15" ht="108.75" customHeight="1">
      <c r="A20" s="16" t="s">
        <v>165</v>
      </c>
      <c r="B20" s="19" t="s">
        <v>153</v>
      </c>
      <c r="C20" s="17" t="s">
        <v>31</v>
      </c>
      <c r="D20" s="20" t="s">
        <v>154</v>
      </c>
      <c r="E20" s="20" t="s">
        <v>35</v>
      </c>
      <c r="F20" s="20" t="s">
        <v>155</v>
      </c>
      <c r="G20" s="20" t="s">
        <v>39</v>
      </c>
      <c r="H20" s="21" t="s">
        <v>156</v>
      </c>
      <c r="I20" s="21">
        <v>25874.269</v>
      </c>
      <c r="J20" s="22">
        <v>25874.269</v>
      </c>
      <c r="K20" s="22"/>
      <c r="L20" s="22">
        <v>23552.143</v>
      </c>
      <c r="M20" s="22">
        <v>1287.1259299999999</v>
      </c>
      <c r="N20" s="22">
        <v>1035</v>
      </c>
      <c r="O20" s="21" t="s">
        <v>367</v>
      </c>
    </row>
    <row r="21" spans="1:15" ht="108.75" customHeight="1">
      <c r="A21" s="16" t="s">
        <v>166</v>
      </c>
      <c r="B21" s="19" t="s">
        <v>334</v>
      </c>
      <c r="C21" s="17" t="s">
        <v>31</v>
      </c>
      <c r="D21" s="20" t="s">
        <v>335</v>
      </c>
      <c r="E21" s="20" t="s">
        <v>32</v>
      </c>
      <c r="F21" s="20" t="s">
        <v>336</v>
      </c>
      <c r="G21" s="20" t="s">
        <v>61</v>
      </c>
      <c r="H21" s="21" t="s">
        <v>337</v>
      </c>
      <c r="I21" s="24">
        <v>5482</v>
      </c>
      <c r="J21" s="22">
        <v>5482</v>
      </c>
      <c r="K21" s="22"/>
      <c r="L21" s="22">
        <v>0</v>
      </c>
      <c r="M21" s="22">
        <v>0</v>
      </c>
      <c r="N21" s="22">
        <v>5482</v>
      </c>
      <c r="O21" s="23" t="s">
        <v>360</v>
      </c>
    </row>
    <row r="22" spans="1:15" ht="108.75" customHeight="1">
      <c r="A22" s="16" t="s">
        <v>167</v>
      </c>
      <c r="B22" s="19" t="s">
        <v>338</v>
      </c>
      <c r="C22" s="17" t="s">
        <v>31</v>
      </c>
      <c r="D22" s="20" t="s">
        <v>339</v>
      </c>
      <c r="E22" s="20" t="s">
        <v>35</v>
      </c>
      <c r="F22" s="20" t="s">
        <v>340</v>
      </c>
      <c r="G22" s="20" t="s">
        <v>39</v>
      </c>
      <c r="H22" s="21" t="s">
        <v>341</v>
      </c>
      <c r="I22" s="21">
        <v>39918.326000000001</v>
      </c>
      <c r="J22" s="22">
        <v>39918.326000000001</v>
      </c>
      <c r="K22" s="22"/>
      <c r="L22" s="22">
        <v>33632.409</v>
      </c>
      <c r="M22" s="22">
        <v>1995.9169999999999</v>
      </c>
      <c r="N22" s="22">
        <v>4290</v>
      </c>
      <c r="O22" s="23" t="s">
        <v>330</v>
      </c>
    </row>
    <row r="23" spans="1:15" ht="108.75" customHeight="1">
      <c r="A23" s="16" t="s">
        <v>168</v>
      </c>
      <c r="B23" s="19" t="s">
        <v>342</v>
      </c>
      <c r="C23" s="17" t="s">
        <v>31</v>
      </c>
      <c r="D23" s="20" t="s">
        <v>154</v>
      </c>
      <c r="E23" s="20" t="s">
        <v>35</v>
      </c>
      <c r="F23" s="20" t="s">
        <v>343</v>
      </c>
      <c r="G23" s="20" t="s">
        <v>344</v>
      </c>
      <c r="H23" s="21" t="s">
        <v>345</v>
      </c>
      <c r="I23" s="21">
        <v>101854.38499999999</v>
      </c>
      <c r="J23" s="22">
        <v>101854.38499999999</v>
      </c>
      <c r="K23" s="22"/>
      <c r="L23" s="22">
        <v>92600.665999999997</v>
      </c>
      <c r="M23" s="22">
        <v>4873.7190000000001</v>
      </c>
      <c r="N23" s="22">
        <v>4380</v>
      </c>
      <c r="O23" s="14" t="s">
        <v>479</v>
      </c>
    </row>
    <row r="24" spans="1:15" ht="108.75" customHeight="1">
      <c r="A24" s="16" t="s">
        <v>169</v>
      </c>
      <c r="B24" s="19" t="s">
        <v>357</v>
      </c>
      <c r="C24" s="17" t="s">
        <v>31</v>
      </c>
      <c r="D24" s="20" t="s">
        <v>346</v>
      </c>
      <c r="E24" s="20" t="s">
        <v>35</v>
      </c>
      <c r="F24" s="20" t="s">
        <v>347</v>
      </c>
      <c r="G24" s="20" t="s">
        <v>61</v>
      </c>
      <c r="H24" s="21" t="s">
        <v>348</v>
      </c>
      <c r="I24" s="21">
        <v>8842.02</v>
      </c>
      <c r="J24" s="22">
        <v>8842.02</v>
      </c>
      <c r="K24" s="22"/>
      <c r="L24" s="22">
        <v>7302.6689999999999</v>
      </c>
      <c r="M24" s="22">
        <v>384.351</v>
      </c>
      <c r="N24" s="22">
        <v>1155</v>
      </c>
      <c r="O24" s="23" t="s">
        <v>360</v>
      </c>
    </row>
    <row r="25" spans="1:15" ht="108.75" customHeight="1">
      <c r="A25" s="16" t="s">
        <v>170</v>
      </c>
      <c r="B25" s="19" t="s">
        <v>358</v>
      </c>
      <c r="C25" s="17" t="s">
        <v>31</v>
      </c>
      <c r="D25" s="20" t="s">
        <v>349</v>
      </c>
      <c r="E25" s="20" t="s">
        <v>35</v>
      </c>
      <c r="F25" s="20" t="s">
        <v>350</v>
      </c>
      <c r="G25" s="20" t="s">
        <v>61</v>
      </c>
      <c r="H25" s="21" t="s">
        <v>351</v>
      </c>
      <c r="I25" s="21">
        <v>9696.8619999999992</v>
      </c>
      <c r="J25" s="22">
        <v>9696.8619999999992</v>
      </c>
      <c r="K25" s="22"/>
      <c r="L25" s="22">
        <v>7929.5190000000002</v>
      </c>
      <c r="M25" s="22">
        <v>417.34300000000002</v>
      </c>
      <c r="N25" s="22">
        <v>1350</v>
      </c>
      <c r="O25" s="23" t="s">
        <v>360</v>
      </c>
    </row>
    <row r="26" spans="1:15" ht="108.75" customHeight="1">
      <c r="A26" s="16" t="s">
        <v>171</v>
      </c>
      <c r="B26" s="19" t="s">
        <v>352</v>
      </c>
      <c r="C26" s="17" t="s">
        <v>31</v>
      </c>
      <c r="D26" s="20" t="s">
        <v>349</v>
      </c>
      <c r="E26" s="20" t="s">
        <v>35</v>
      </c>
      <c r="F26" s="20" t="s">
        <v>353</v>
      </c>
      <c r="G26" s="20" t="s">
        <v>61</v>
      </c>
      <c r="H26" s="21" t="s">
        <v>354</v>
      </c>
      <c r="I26" s="21">
        <v>8362.5650000000005</v>
      </c>
      <c r="J26" s="22">
        <v>8362.5650000000005</v>
      </c>
      <c r="K26" s="22"/>
      <c r="L26" s="22">
        <v>6091.9369999999999</v>
      </c>
      <c r="M26" s="22">
        <v>320.62799999999999</v>
      </c>
      <c r="N26" s="22">
        <v>1950</v>
      </c>
      <c r="O26" s="23" t="s">
        <v>360</v>
      </c>
    </row>
    <row r="27" spans="1:15" ht="102" customHeight="1">
      <c r="A27" s="16" t="s">
        <v>172</v>
      </c>
      <c r="B27" s="19" t="s">
        <v>359</v>
      </c>
      <c r="C27" s="17" t="s">
        <v>31</v>
      </c>
      <c r="D27" s="20" t="s">
        <v>349</v>
      </c>
      <c r="E27" s="20" t="s">
        <v>35</v>
      </c>
      <c r="F27" s="20" t="s">
        <v>355</v>
      </c>
      <c r="G27" s="20" t="s">
        <v>61</v>
      </c>
      <c r="H27" s="21" t="s">
        <v>356</v>
      </c>
      <c r="I27" s="21">
        <v>24465.440999999999</v>
      </c>
      <c r="J27" s="22">
        <v>24465.440999999999</v>
      </c>
      <c r="K27" s="22"/>
      <c r="L27" s="22">
        <v>21403.919000000002</v>
      </c>
      <c r="M27" s="22">
        <v>1126.5219999999999</v>
      </c>
      <c r="N27" s="22">
        <v>1935</v>
      </c>
      <c r="O27" s="23" t="s">
        <v>360</v>
      </c>
    </row>
    <row r="28" spans="1:15" ht="15" customHeight="1">
      <c r="A28" s="95" t="s">
        <v>57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7"/>
    </row>
    <row r="29" spans="1:15" ht="101.25" customHeight="1">
      <c r="A29" s="10" t="s">
        <v>175</v>
      </c>
      <c r="B29" s="4" t="s">
        <v>220</v>
      </c>
      <c r="C29" s="4" t="s">
        <v>34</v>
      </c>
      <c r="D29" s="4" t="s">
        <v>221</v>
      </c>
      <c r="E29" s="4" t="s">
        <v>32</v>
      </c>
      <c r="F29" s="4" t="s">
        <v>241</v>
      </c>
      <c r="G29" s="4" t="s">
        <v>67</v>
      </c>
      <c r="H29" s="9" t="s">
        <v>40</v>
      </c>
      <c r="I29" s="12">
        <v>91080</v>
      </c>
      <c r="J29" s="12">
        <v>26133.5</v>
      </c>
      <c r="K29" s="12"/>
      <c r="L29" s="12"/>
      <c r="M29" s="12"/>
      <c r="N29" s="12">
        <v>26133.5</v>
      </c>
      <c r="O29" s="4" t="s">
        <v>361</v>
      </c>
    </row>
    <row r="30" spans="1:15" ht="57">
      <c r="A30" s="10" t="s">
        <v>176</v>
      </c>
      <c r="B30" s="4" t="s">
        <v>68</v>
      </c>
      <c r="C30" s="4" t="s">
        <v>34</v>
      </c>
      <c r="D30" s="4" t="s">
        <v>221</v>
      </c>
      <c r="E30" s="4" t="s">
        <v>32</v>
      </c>
      <c r="F30" s="4" t="s">
        <v>241</v>
      </c>
      <c r="G30" s="4" t="s">
        <v>39</v>
      </c>
      <c r="H30" s="4" t="s">
        <v>41</v>
      </c>
      <c r="I30" s="12">
        <v>449465</v>
      </c>
      <c r="J30" s="12">
        <v>449465</v>
      </c>
      <c r="K30" s="12"/>
      <c r="L30" s="12"/>
      <c r="M30" s="12"/>
      <c r="N30" s="12">
        <v>449465</v>
      </c>
      <c r="O30" s="4" t="s">
        <v>362</v>
      </c>
    </row>
    <row r="31" spans="1:15" ht="142.5">
      <c r="A31" s="10" t="s">
        <v>174</v>
      </c>
      <c r="B31" s="4" t="s">
        <v>69</v>
      </c>
      <c r="C31" s="4" t="s">
        <v>34</v>
      </c>
      <c r="D31" s="4" t="s">
        <v>222</v>
      </c>
      <c r="E31" s="5" t="s">
        <v>36</v>
      </c>
      <c r="F31" s="4" t="s">
        <v>242</v>
      </c>
      <c r="G31" s="4" t="s">
        <v>70</v>
      </c>
      <c r="H31" s="4" t="s">
        <v>71</v>
      </c>
      <c r="I31" s="13">
        <v>103747.7</v>
      </c>
      <c r="J31" s="13">
        <v>103747.7</v>
      </c>
      <c r="K31" s="12">
        <v>62248.62</v>
      </c>
      <c r="L31" s="12">
        <v>20749.54</v>
      </c>
      <c r="M31" s="12"/>
      <c r="N31" s="12">
        <v>20749.54</v>
      </c>
      <c r="O31" s="4" t="s">
        <v>366</v>
      </c>
    </row>
    <row r="32" spans="1:15" ht="57.75">
      <c r="A32" s="10" t="s">
        <v>177</v>
      </c>
      <c r="B32" s="4" t="s">
        <v>363</v>
      </c>
      <c r="C32" s="4" t="s">
        <v>34</v>
      </c>
      <c r="D32" s="4" t="s">
        <v>364</v>
      </c>
      <c r="E32" s="5" t="s">
        <v>32</v>
      </c>
      <c r="F32" s="4" t="s">
        <v>365</v>
      </c>
      <c r="G32" s="4" t="s">
        <v>67</v>
      </c>
      <c r="H32" s="4" t="s">
        <v>40</v>
      </c>
      <c r="I32" s="13">
        <v>91080</v>
      </c>
      <c r="J32" s="13">
        <v>26133.5</v>
      </c>
      <c r="K32" s="15"/>
      <c r="L32" s="15"/>
      <c r="M32" s="15"/>
      <c r="N32" s="12">
        <v>26133.5</v>
      </c>
      <c r="O32" s="4" t="s">
        <v>368</v>
      </c>
    </row>
    <row r="33" spans="1:15" ht="22.5" customHeight="1">
      <c r="A33" s="95" t="s">
        <v>16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7"/>
    </row>
    <row r="34" spans="1:15" ht="71.25">
      <c r="A34" s="16" t="s">
        <v>178</v>
      </c>
      <c r="B34" s="25" t="s">
        <v>243</v>
      </c>
      <c r="C34" s="26" t="s">
        <v>31</v>
      </c>
      <c r="D34" s="27" t="s">
        <v>121</v>
      </c>
      <c r="E34" s="27" t="s">
        <v>35</v>
      </c>
      <c r="F34" s="27" t="s">
        <v>244</v>
      </c>
      <c r="G34" s="27" t="s">
        <v>122</v>
      </c>
      <c r="H34" s="28">
        <v>3.9929999999999999</v>
      </c>
      <c r="I34" s="29">
        <f>J34</f>
        <v>12653.328</v>
      </c>
      <c r="J34" s="29">
        <f>K34+L34+M34</f>
        <v>12653.328</v>
      </c>
      <c r="K34" s="29">
        <v>12219.985000000001</v>
      </c>
      <c r="L34" s="29">
        <v>306.72000000000003</v>
      </c>
      <c r="M34" s="29">
        <v>126.623</v>
      </c>
      <c r="N34" s="30"/>
      <c r="O34" s="28" t="s">
        <v>369</v>
      </c>
    </row>
    <row r="35" spans="1:15" ht="57">
      <c r="A35" s="16" t="s">
        <v>179</v>
      </c>
      <c r="B35" s="31" t="s">
        <v>245</v>
      </c>
      <c r="C35" s="26" t="s">
        <v>31</v>
      </c>
      <c r="D35" s="31" t="s">
        <v>223</v>
      </c>
      <c r="E35" s="31" t="s">
        <v>35</v>
      </c>
      <c r="F35" s="31" t="s">
        <v>246</v>
      </c>
      <c r="G35" s="31" t="s">
        <v>62</v>
      </c>
      <c r="H35" s="31" t="s">
        <v>118</v>
      </c>
      <c r="I35" s="32">
        <v>2246909</v>
      </c>
      <c r="J35" s="32">
        <v>1805278</v>
      </c>
      <c r="K35" s="32">
        <v>1567038</v>
      </c>
      <c r="L35" s="32">
        <v>19620</v>
      </c>
      <c r="M35" s="32">
        <v>19620</v>
      </c>
      <c r="N35" s="32">
        <v>199000</v>
      </c>
      <c r="O35" s="26" t="s">
        <v>374</v>
      </c>
    </row>
    <row r="36" spans="1:15" ht="85.5">
      <c r="A36" s="16" t="s">
        <v>180</v>
      </c>
      <c r="B36" s="31" t="s">
        <v>247</v>
      </c>
      <c r="C36" s="26" t="s">
        <v>31</v>
      </c>
      <c r="D36" s="31" t="s">
        <v>143</v>
      </c>
      <c r="E36" s="27" t="s">
        <v>35</v>
      </c>
      <c r="F36" s="31" t="s">
        <v>248</v>
      </c>
      <c r="G36" s="31" t="s">
        <v>375</v>
      </c>
      <c r="H36" s="31">
        <v>4.8310000000000004</v>
      </c>
      <c r="I36" s="30">
        <v>16233.785</v>
      </c>
      <c r="J36" s="30">
        <v>16233.785</v>
      </c>
      <c r="K36" s="29"/>
      <c r="L36" s="30">
        <v>15562.995000000001</v>
      </c>
      <c r="M36" s="30">
        <v>670.79</v>
      </c>
      <c r="N36" s="30"/>
      <c r="O36" s="33" t="s">
        <v>230</v>
      </c>
    </row>
    <row r="37" spans="1:15" ht="57">
      <c r="A37" s="16" t="s">
        <v>173</v>
      </c>
      <c r="B37" s="31" t="s">
        <v>249</v>
      </c>
      <c r="C37" s="26" t="s">
        <v>31</v>
      </c>
      <c r="D37" s="31" t="s">
        <v>144</v>
      </c>
      <c r="E37" s="27" t="s">
        <v>35</v>
      </c>
      <c r="F37" s="31" t="s">
        <v>250</v>
      </c>
      <c r="G37" s="31" t="s">
        <v>375</v>
      </c>
      <c r="H37" s="31">
        <v>1.7370000000000001</v>
      </c>
      <c r="I37" s="30">
        <v>10178.569229999999</v>
      </c>
      <c r="J37" s="30">
        <v>10178.569229999999</v>
      </c>
      <c r="K37" s="30"/>
      <c r="L37" s="30">
        <v>9664.4609999999993</v>
      </c>
      <c r="M37" s="30">
        <v>514.10823000000005</v>
      </c>
      <c r="N37" s="30"/>
      <c r="O37" s="21" t="s">
        <v>378</v>
      </c>
    </row>
    <row r="38" spans="1:15" ht="71.25">
      <c r="A38" s="16" t="s">
        <v>181</v>
      </c>
      <c r="B38" s="31" t="s">
        <v>251</v>
      </c>
      <c r="C38" s="26" t="s">
        <v>31</v>
      </c>
      <c r="D38" s="31" t="s">
        <v>145</v>
      </c>
      <c r="E38" s="27" t="s">
        <v>35</v>
      </c>
      <c r="F38" s="31" t="s">
        <v>252</v>
      </c>
      <c r="G38" s="31" t="s">
        <v>375</v>
      </c>
      <c r="H38" s="31">
        <v>5.2910000000000004</v>
      </c>
      <c r="I38" s="30">
        <v>16611.952560000002</v>
      </c>
      <c r="J38" s="30">
        <v>16611.952560000002</v>
      </c>
      <c r="K38" s="30"/>
      <c r="L38" s="30">
        <v>15931.378000000001</v>
      </c>
      <c r="M38" s="30">
        <v>680.57456000000002</v>
      </c>
      <c r="N38" s="30"/>
      <c r="O38" s="21" t="s">
        <v>322</v>
      </c>
    </row>
    <row r="39" spans="1:15" ht="85.5" customHeight="1">
      <c r="A39" s="16" t="s">
        <v>182</v>
      </c>
      <c r="B39" s="31" t="s">
        <v>253</v>
      </c>
      <c r="C39" s="26" t="s">
        <v>31</v>
      </c>
      <c r="D39" s="31" t="s">
        <v>146</v>
      </c>
      <c r="E39" s="27" t="s">
        <v>35</v>
      </c>
      <c r="F39" s="31" t="s">
        <v>254</v>
      </c>
      <c r="G39" s="31" t="s">
        <v>375</v>
      </c>
      <c r="H39" s="31">
        <v>5.1680000000000001</v>
      </c>
      <c r="I39" s="30">
        <v>11050.22049</v>
      </c>
      <c r="J39" s="30">
        <v>11050.22049</v>
      </c>
      <c r="K39" s="30"/>
      <c r="L39" s="30">
        <v>10483.17</v>
      </c>
      <c r="M39" s="30">
        <v>567.05048999999997</v>
      </c>
      <c r="N39" s="30"/>
      <c r="O39" s="21" t="s">
        <v>322</v>
      </c>
    </row>
    <row r="40" spans="1:15" ht="81" customHeight="1">
      <c r="A40" s="16" t="s">
        <v>183</v>
      </c>
      <c r="B40" s="31" t="s">
        <v>255</v>
      </c>
      <c r="C40" s="26" t="s">
        <v>31</v>
      </c>
      <c r="D40" s="31" t="s">
        <v>147</v>
      </c>
      <c r="E40" s="27" t="s">
        <v>35</v>
      </c>
      <c r="F40" s="31" t="s">
        <v>256</v>
      </c>
      <c r="G40" s="31" t="s">
        <v>375</v>
      </c>
      <c r="H40" s="31">
        <v>5.6078000000000001</v>
      </c>
      <c r="I40" s="30">
        <v>15469.063899999999</v>
      </c>
      <c r="J40" s="30">
        <v>15469.063899999999</v>
      </c>
      <c r="K40" s="30"/>
      <c r="L40" s="30">
        <v>14818.062</v>
      </c>
      <c r="M40" s="30">
        <v>651.00189999999998</v>
      </c>
      <c r="N40" s="30"/>
      <c r="O40" s="21" t="s">
        <v>322</v>
      </c>
    </row>
    <row r="41" spans="1:15" ht="85.5">
      <c r="A41" s="16" t="s">
        <v>184</v>
      </c>
      <c r="B41" s="31" t="s">
        <v>257</v>
      </c>
      <c r="C41" s="26" t="s">
        <v>31</v>
      </c>
      <c r="D41" s="31" t="s">
        <v>148</v>
      </c>
      <c r="E41" s="27" t="s">
        <v>35</v>
      </c>
      <c r="F41" s="31" t="s">
        <v>258</v>
      </c>
      <c r="G41" s="31" t="s">
        <v>375</v>
      </c>
      <c r="H41" s="31">
        <v>4.9219999999999997</v>
      </c>
      <c r="I41" s="30">
        <v>11835.887200000001</v>
      </c>
      <c r="J41" s="30">
        <v>11835.887200000001</v>
      </c>
      <c r="K41" s="30"/>
      <c r="L41" s="30">
        <v>11278.896000000001</v>
      </c>
      <c r="M41" s="30">
        <v>556.99120000000005</v>
      </c>
      <c r="N41" s="30"/>
      <c r="O41" s="33" t="s">
        <v>376</v>
      </c>
    </row>
    <row r="42" spans="1:15" ht="57">
      <c r="A42" s="16" t="s">
        <v>185</v>
      </c>
      <c r="B42" s="31" t="s">
        <v>259</v>
      </c>
      <c r="C42" s="31" t="s">
        <v>34</v>
      </c>
      <c r="D42" s="31" t="s">
        <v>228</v>
      </c>
      <c r="E42" s="27" t="s">
        <v>35</v>
      </c>
      <c r="F42" s="31" t="s">
        <v>260</v>
      </c>
      <c r="G42" s="31" t="s">
        <v>39</v>
      </c>
      <c r="H42" s="28" t="s">
        <v>118</v>
      </c>
      <c r="I42" s="30">
        <v>14366.72</v>
      </c>
      <c r="J42" s="30">
        <v>14366.72</v>
      </c>
      <c r="K42" s="30"/>
      <c r="L42" s="30">
        <v>12818.696</v>
      </c>
      <c r="M42" s="30">
        <v>1548.0239999999999</v>
      </c>
      <c r="N42" s="30"/>
      <c r="O42" s="21" t="s">
        <v>322</v>
      </c>
    </row>
    <row r="43" spans="1:15" ht="57">
      <c r="A43" s="34" t="s">
        <v>377</v>
      </c>
      <c r="B43" s="31" t="s">
        <v>261</v>
      </c>
      <c r="C43" s="31" t="s">
        <v>34</v>
      </c>
      <c r="D43" s="31" t="s">
        <v>149</v>
      </c>
      <c r="E43" s="27" t="s">
        <v>35</v>
      </c>
      <c r="F43" s="31" t="s">
        <v>262</v>
      </c>
      <c r="G43" s="31" t="s">
        <v>39</v>
      </c>
      <c r="H43" s="28" t="s">
        <v>118</v>
      </c>
      <c r="I43" s="30">
        <v>11369.97</v>
      </c>
      <c r="J43" s="30">
        <v>11369.97</v>
      </c>
      <c r="K43" s="30"/>
      <c r="L43" s="30">
        <v>10144.848</v>
      </c>
      <c r="M43" s="30">
        <v>1225.1220000000001</v>
      </c>
      <c r="N43" s="30"/>
      <c r="O43" s="21" t="s">
        <v>322</v>
      </c>
    </row>
    <row r="44" spans="1:15" ht="85.5">
      <c r="A44" s="34" t="s">
        <v>370</v>
      </c>
      <c r="B44" s="31" t="s">
        <v>263</v>
      </c>
      <c r="C44" s="31" t="s">
        <v>34</v>
      </c>
      <c r="D44" s="31" t="s">
        <v>150</v>
      </c>
      <c r="E44" s="27" t="s">
        <v>35</v>
      </c>
      <c r="F44" s="31" t="s">
        <v>264</v>
      </c>
      <c r="G44" s="31" t="s">
        <v>39</v>
      </c>
      <c r="H44" s="28" t="s">
        <v>118</v>
      </c>
      <c r="I44" s="30">
        <v>11711.688</v>
      </c>
      <c r="J44" s="30">
        <v>11711.688</v>
      </c>
      <c r="K44" s="30"/>
      <c r="L44" s="30">
        <v>10449.745999999999</v>
      </c>
      <c r="M44" s="30">
        <v>1261.942</v>
      </c>
      <c r="N44" s="30"/>
      <c r="O44" s="21" t="s">
        <v>322</v>
      </c>
    </row>
    <row r="45" spans="1:15" ht="56.25" customHeight="1">
      <c r="A45" s="34" t="s">
        <v>371</v>
      </c>
      <c r="B45" s="31" t="s">
        <v>265</v>
      </c>
      <c r="C45" s="31" t="s">
        <v>34</v>
      </c>
      <c r="D45" s="31" t="s">
        <v>151</v>
      </c>
      <c r="E45" s="27" t="s">
        <v>35</v>
      </c>
      <c r="F45" s="31" t="s">
        <v>266</v>
      </c>
      <c r="G45" s="31" t="s">
        <v>39</v>
      </c>
      <c r="H45" s="28" t="s">
        <v>118</v>
      </c>
      <c r="I45" s="30">
        <v>11216.24</v>
      </c>
      <c r="J45" s="30">
        <v>11216.24</v>
      </c>
      <c r="K45" s="30"/>
      <c r="L45" s="30">
        <v>10007.683000000001</v>
      </c>
      <c r="M45" s="30">
        <v>1208.557</v>
      </c>
      <c r="N45" s="30"/>
      <c r="O45" s="21" t="s">
        <v>322</v>
      </c>
    </row>
    <row r="46" spans="1:15" ht="79.5" customHeight="1">
      <c r="A46" s="34" t="s">
        <v>372</v>
      </c>
      <c r="B46" s="31" t="s">
        <v>267</v>
      </c>
      <c r="C46" s="31" t="s">
        <v>34</v>
      </c>
      <c r="D46" s="31" t="s">
        <v>224</v>
      </c>
      <c r="E46" s="27" t="s">
        <v>35</v>
      </c>
      <c r="F46" s="31" t="s">
        <v>268</v>
      </c>
      <c r="G46" s="31" t="s">
        <v>22</v>
      </c>
      <c r="H46" s="28" t="s">
        <v>118</v>
      </c>
      <c r="I46" s="30">
        <v>45597.64</v>
      </c>
      <c r="J46" s="30">
        <v>45597.64</v>
      </c>
      <c r="K46" s="30">
        <v>43458.74</v>
      </c>
      <c r="L46" s="30">
        <v>886.91</v>
      </c>
      <c r="M46" s="30">
        <v>1251.99</v>
      </c>
      <c r="N46" s="30"/>
      <c r="O46" s="21" t="s">
        <v>379</v>
      </c>
    </row>
    <row r="47" spans="1:15" ht="102" customHeight="1">
      <c r="A47" s="34" t="s">
        <v>373</v>
      </c>
      <c r="B47" s="31" t="s">
        <v>380</v>
      </c>
      <c r="C47" s="31" t="s">
        <v>34</v>
      </c>
      <c r="D47" s="31" t="s">
        <v>224</v>
      </c>
      <c r="E47" s="27" t="s">
        <v>35</v>
      </c>
      <c r="F47" s="31" t="s">
        <v>381</v>
      </c>
      <c r="G47" s="31" t="s">
        <v>382</v>
      </c>
      <c r="H47" s="28" t="s">
        <v>383</v>
      </c>
      <c r="I47" s="30">
        <v>137980.64000000001</v>
      </c>
      <c r="J47" s="30">
        <v>149556.28</v>
      </c>
      <c r="K47" s="30">
        <v>135221.03</v>
      </c>
      <c r="L47" s="30">
        <v>2759.61</v>
      </c>
      <c r="M47" s="30">
        <v>10385.64</v>
      </c>
      <c r="N47" s="30">
        <v>0</v>
      </c>
      <c r="O47" s="23" t="s">
        <v>360</v>
      </c>
    </row>
    <row r="48" spans="1:15" ht="15" customHeight="1">
      <c r="A48" s="95" t="s">
        <v>75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7"/>
    </row>
    <row r="49" spans="1:17" ht="15" customHeight="1">
      <c r="A49" s="95" t="s">
        <v>76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7"/>
    </row>
    <row r="50" spans="1:17" ht="71.25">
      <c r="A50" s="34" t="s">
        <v>133</v>
      </c>
      <c r="B50" s="35" t="s">
        <v>42</v>
      </c>
      <c r="C50" s="36" t="s">
        <v>34</v>
      </c>
      <c r="D50" s="36" t="s">
        <v>130</v>
      </c>
      <c r="E50" s="36" t="s">
        <v>32</v>
      </c>
      <c r="F50" s="36" t="s">
        <v>47</v>
      </c>
      <c r="G50" s="37" t="s">
        <v>131</v>
      </c>
      <c r="H50" s="36" t="s">
        <v>72</v>
      </c>
      <c r="I50" s="38">
        <v>213792</v>
      </c>
      <c r="J50" s="38">
        <v>202763.277</v>
      </c>
      <c r="K50" s="39"/>
      <c r="L50" s="39"/>
      <c r="M50" s="39"/>
      <c r="N50" s="38">
        <v>202763.277</v>
      </c>
      <c r="O50" s="16" t="s">
        <v>386</v>
      </c>
    </row>
    <row r="51" spans="1:17" ht="71.25">
      <c r="A51" s="34" t="s">
        <v>186</v>
      </c>
      <c r="B51" s="35" t="s">
        <v>73</v>
      </c>
      <c r="C51" s="36" t="s">
        <v>34</v>
      </c>
      <c r="D51" s="36" t="s">
        <v>130</v>
      </c>
      <c r="E51" s="36" t="s">
        <v>32</v>
      </c>
      <c r="F51" s="36" t="s">
        <v>246</v>
      </c>
      <c r="G51" s="37" t="s">
        <v>139</v>
      </c>
      <c r="H51" s="36" t="s">
        <v>74</v>
      </c>
      <c r="I51" s="40" t="s">
        <v>117</v>
      </c>
      <c r="J51" s="38">
        <v>350693.61700000003</v>
      </c>
      <c r="K51" s="41"/>
      <c r="L51" s="41"/>
      <c r="M51" s="41"/>
      <c r="N51" s="38">
        <v>350693.61700000003</v>
      </c>
      <c r="O51" s="16" t="s">
        <v>480</v>
      </c>
    </row>
    <row r="52" spans="1:17" ht="85.5">
      <c r="A52" s="34" t="s">
        <v>187</v>
      </c>
      <c r="B52" s="28" t="s">
        <v>48</v>
      </c>
      <c r="C52" s="28" t="s">
        <v>31</v>
      </c>
      <c r="D52" s="28" t="s">
        <v>49</v>
      </c>
      <c r="E52" s="28" t="s">
        <v>50</v>
      </c>
      <c r="F52" s="28" t="s">
        <v>269</v>
      </c>
      <c r="G52" s="28" t="s">
        <v>115</v>
      </c>
      <c r="H52" s="28" t="s">
        <v>140</v>
      </c>
      <c r="I52" s="43">
        <v>327788699</v>
      </c>
      <c r="J52" s="43">
        <v>152726746.28</v>
      </c>
      <c r="K52" s="43">
        <v>42718580.100000001</v>
      </c>
      <c r="L52" s="28"/>
      <c r="M52" s="28"/>
      <c r="N52" s="43">
        <v>110008166.18000001</v>
      </c>
      <c r="O52" s="21" t="s">
        <v>481</v>
      </c>
    </row>
    <row r="53" spans="1:17" ht="71.25">
      <c r="A53" s="42" t="s">
        <v>384</v>
      </c>
      <c r="B53" s="21" t="s">
        <v>42</v>
      </c>
      <c r="C53" s="21" t="s">
        <v>34</v>
      </c>
      <c r="D53" s="21" t="s">
        <v>130</v>
      </c>
      <c r="E53" s="21" t="s">
        <v>32</v>
      </c>
      <c r="F53" s="21" t="s">
        <v>47</v>
      </c>
      <c r="G53" s="21" t="s">
        <v>387</v>
      </c>
      <c r="H53" s="21" t="s">
        <v>72</v>
      </c>
      <c r="I53" s="22">
        <v>213792</v>
      </c>
      <c r="J53" s="22">
        <v>202763</v>
      </c>
      <c r="K53" s="22"/>
      <c r="L53" s="22"/>
      <c r="M53" s="22"/>
      <c r="N53" s="22">
        <v>202763</v>
      </c>
      <c r="O53" s="16"/>
    </row>
    <row r="54" spans="1:17" ht="57">
      <c r="A54" s="42" t="s">
        <v>385</v>
      </c>
      <c r="B54" s="21" t="s">
        <v>73</v>
      </c>
      <c r="C54" s="21" t="s">
        <v>34</v>
      </c>
      <c r="D54" s="21" t="s">
        <v>130</v>
      </c>
      <c r="E54" s="21" t="s">
        <v>32</v>
      </c>
      <c r="F54" s="21" t="s">
        <v>246</v>
      </c>
      <c r="G54" s="21" t="s">
        <v>388</v>
      </c>
      <c r="H54" s="21" t="s">
        <v>74</v>
      </c>
      <c r="I54" s="22" t="s">
        <v>117</v>
      </c>
      <c r="J54" s="22">
        <v>350694</v>
      </c>
      <c r="K54" s="22"/>
      <c r="L54" s="22"/>
      <c r="M54" s="22"/>
      <c r="N54" s="22">
        <v>350694</v>
      </c>
      <c r="O54" s="21"/>
    </row>
    <row r="55" spans="1:17" ht="15" customHeight="1">
      <c r="A55" s="95" t="s">
        <v>77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7"/>
    </row>
    <row r="56" spans="1:17" ht="15" customHeight="1">
      <c r="A56" s="95" t="s">
        <v>89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7"/>
    </row>
    <row r="57" spans="1:17" ht="132.75" customHeight="1">
      <c r="A57" s="44" t="s">
        <v>134</v>
      </c>
      <c r="B57" s="45" t="s">
        <v>45</v>
      </c>
      <c r="C57" s="45" t="s">
        <v>34</v>
      </c>
      <c r="D57" s="45" t="s">
        <v>28</v>
      </c>
      <c r="E57" s="45" t="s">
        <v>36</v>
      </c>
      <c r="F57" s="45" t="s">
        <v>43</v>
      </c>
      <c r="G57" s="45" t="s">
        <v>389</v>
      </c>
      <c r="H57" s="45" t="s">
        <v>44</v>
      </c>
      <c r="I57" s="46">
        <v>845793.74100000004</v>
      </c>
      <c r="J57" s="46">
        <v>140515.63</v>
      </c>
      <c r="K57" s="46"/>
      <c r="L57" s="46">
        <v>140515.63</v>
      </c>
      <c r="M57" s="46"/>
      <c r="N57" s="46"/>
      <c r="O57" s="45" t="s">
        <v>469</v>
      </c>
    </row>
    <row r="58" spans="1:17" ht="99.75">
      <c r="A58" s="44" t="s">
        <v>188</v>
      </c>
      <c r="B58" s="47" t="s">
        <v>270</v>
      </c>
      <c r="C58" s="45" t="s">
        <v>31</v>
      </c>
      <c r="D58" s="45" t="s">
        <v>28</v>
      </c>
      <c r="E58" s="45" t="s">
        <v>36</v>
      </c>
      <c r="F58" s="45" t="s">
        <v>78</v>
      </c>
      <c r="G58" s="45" t="s">
        <v>79</v>
      </c>
      <c r="H58" s="45" t="s">
        <v>80</v>
      </c>
      <c r="I58" s="46">
        <v>235668.842</v>
      </c>
      <c r="J58" s="46">
        <v>194067.166</v>
      </c>
      <c r="K58" s="46"/>
      <c r="L58" s="46">
        <v>194067.166</v>
      </c>
      <c r="M58" s="46"/>
      <c r="N58" s="46"/>
      <c r="O58" s="45" t="s">
        <v>470</v>
      </c>
      <c r="Q58" s="82"/>
    </row>
    <row r="59" spans="1:17" ht="99.75">
      <c r="A59" s="44" t="s">
        <v>189</v>
      </c>
      <c r="B59" s="47" t="s">
        <v>271</v>
      </c>
      <c r="C59" s="45" t="s">
        <v>31</v>
      </c>
      <c r="D59" s="45" t="s">
        <v>28</v>
      </c>
      <c r="E59" s="45" t="s">
        <v>36</v>
      </c>
      <c r="F59" s="45" t="s">
        <v>81</v>
      </c>
      <c r="G59" s="45" t="s">
        <v>79</v>
      </c>
      <c r="H59" s="45" t="s">
        <v>82</v>
      </c>
      <c r="I59" s="46">
        <v>102392.245</v>
      </c>
      <c r="J59" s="46">
        <v>81392.531000000003</v>
      </c>
      <c r="K59" s="46"/>
      <c r="L59" s="46">
        <v>81392.531000000003</v>
      </c>
      <c r="M59" s="46"/>
      <c r="N59" s="46"/>
      <c r="O59" s="45" t="s">
        <v>471</v>
      </c>
    </row>
    <row r="60" spans="1:17" ht="71.25">
      <c r="A60" s="44" t="s">
        <v>190</v>
      </c>
      <c r="B60" s="45" t="s">
        <v>83</v>
      </c>
      <c r="C60" s="45" t="s">
        <v>31</v>
      </c>
      <c r="D60" s="45" t="s">
        <v>28</v>
      </c>
      <c r="E60" s="45" t="s">
        <v>36</v>
      </c>
      <c r="F60" s="45" t="s">
        <v>81</v>
      </c>
      <c r="G60" s="45" t="s">
        <v>22</v>
      </c>
      <c r="H60" s="45" t="s">
        <v>84</v>
      </c>
      <c r="I60" s="46">
        <v>133876.88500000001</v>
      </c>
      <c r="J60" s="46">
        <v>123873.673</v>
      </c>
      <c r="K60" s="46"/>
      <c r="L60" s="46">
        <v>123873.673</v>
      </c>
      <c r="M60" s="46"/>
      <c r="N60" s="46"/>
      <c r="O60" s="45" t="s">
        <v>390</v>
      </c>
    </row>
    <row r="61" spans="1:17" ht="57">
      <c r="A61" s="44" t="s">
        <v>191</v>
      </c>
      <c r="B61" s="48" t="s">
        <v>85</v>
      </c>
      <c r="C61" s="48" t="s">
        <v>34</v>
      </c>
      <c r="D61" s="48" t="s">
        <v>28</v>
      </c>
      <c r="E61" s="48" t="s">
        <v>36</v>
      </c>
      <c r="F61" s="48" t="s">
        <v>24</v>
      </c>
      <c r="G61" s="48" t="s">
        <v>22</v>
      </c>
      <c r="H61" s="48" t="s">
        <v>86</v>
      </c>
      <c r="I61" s="49">
        <v>288263.45</v>
      </c>
      <c r="J61" s="50">
        <v>267014.63199999998</v>
      </c>
      <c r="K61" s="50"/>
      <c r="L61" s="50">
        <v>267014.63199999998</v>
      </c>
      <c r="M61" s="50"/>
      <c r="N61" s="50"/>
      <c r="O61" s="48" t="s">
        <v>391</v>
      </c>
    </row>
    <row r="62" spans="1:17" ht="57">
      <c r="A62" s="44" t="s">
        <v>192</v>
      </c>
      <c r="B62" s="45" t="s">
        <v>272</v>
      </c>
      <c r="C62" s="45" t="s">
        <v>31</v>
      </c>
      <c r="D62" s="45" t="s">
        <v>28</v>
      </c>
      <c r="E62" s="45" t="s">
        <v>36</v>
      </c>
      <c r="F62" s="45" t="s">
        <v>136</v>
      </c>
      <c r="G62" s="45" t="s">
        <v>22</v>
      </c>
      <c r="H62" s="45" t="s">
        <v>137</v>
      </c>
      <c r="I62" s="51">
        <v>21375.705000000002</v>
      </c>
      <c r="J62" s="46">
        <v>11771.048000000001</v>
      </c>
      <c r="K62" s="46"/>
      <c r="L62" s="46">
        <v>11771.048000000001</v>
      </c>
      <c r="M62" s="50"/>
      <c r="N62" s="50"/>
      <c r="O62" s="45" t="s">
        <v>392</v>
      </c>
    </row>
    <row r="63" spans="1:17" ht="57">
      <c r="A63" s="44" t="s">
        <v>193</v>
      </c>
      <c r="B63" s="45" t="s">
        <v>87</v>
      </c>
      <c r="C63" s="45" t="s">
        <v>31</v>
      </c>
      <c r="D63" s="45" t="s">
        <v>28</v>
      </c>
      <c r="E63" s="45" t="s">
        <v>36</v>
      </c>
      <c r="F63" s="45" t="s">
        <v>55</v>
      </c>
      <c r="G63" s="45" t="s">
        <v>22</v>
      </c>
      <c r="H63" s="45" t="s">
        <v>88</v>
      </c>
      <c r="I63" s="51">
        <v>319830.37400000001</v>
      </c>
      <c r="J63" s="51">
        <v>310732.87099999998</v>
      </c>
      <c r="K63" s="46"/>
      <c r="L63" s="51">
        <v>310732.87099999998</v>
      </c>
      <c r="M63" s="46"/>
      <c r="N63" s="46"/>
      <c r="O63" s="45" t="s">
        <v>395</v>
      </c>
    </row>
    <row r="64" spans="1:17" ht="71.25">
      <c r="A64" s="44" t="s">
        <v>194</v>
      </c>
      <c r="B64" s="52" t="s">
        <v>273</v>
      </c>
      <c r="C64" s="45" t="s">
        <v>31</v>
      </c>
      <c r="D64" s="45" t="s">
        <v>28</v>
      </c>
      <c r="E64" s="45" t="s">
        <v>36</v>
      </c>
      <c r="F64" s="45" t="s">
        <v>119</v>
      </c>
      <c r="G64" s="45" t="s">
        <v>62</v>
      </c>
      <c r="H64" s="45" t="s">
        <v>120</v>
      </c>
      <c r="I64" s="53">
        <v>74596.646999999997</v>
      </c>
      <c r="J64" s="53">
        <v>9100.402</v>
      </c>
      <c r="K64" s="46"/>
      <c r="L64" s="53">
        <v>9100.402</v>
      </c>
      <c r="M64" s="46"/>
      <c r="N64" s="46"/>
      <c r="O64" s="45" t="s">
        <v>394</v>
      </c>
    </row>
    <row r="65" spans="1:15" ht="57">
      <c r="A65" s="44" t="s">
        <v>195</v>
      </c>
      <c r="B65" s="45" t="s">
        <v>396</v>
      </c>
      <c r="C65" s="45" t="s">
        <v>31</v>
      </c>
      <c r="D65" s="45" t="s">
        <v>28</v>
      </c>
      <c r="E65" s="45" t="s">
        <v>36</v>
      </c>
      <c r="F65" s="45" t="s">
        <v>24</v>
      </c>
      <c r="G65" s="45" t="s">
        <v>39</v>
      </c>
      <c r="H65" s="45" t="s">
        <v>397</v>
      </c>
      <c r="I65" s="51">
        <v>66419.714999999997</v>
      </c>
      <c r="J65" s="51">
        <v>66419.714999999997</v>
      </c>
      <c r="K65" s="46"/>
      <c r="L65" s="51">
        <v>66419.714999999997</v>
      </c>
      <c r="M65" s="46"/>
      <c r="N65" s="46"/>
      <c r="O65" s="45" t="s">
        <v>394</v>
      </c>
    </row>
    <row r="66" spans="1:15" ht="15" customHeight="1">
      <c r="A66" s="98" t="s">
        <v>99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100"/>
    </row>
    <row r="67" spans="1:15" ht="57">
      <c r="A67" s="44" t="s">
        <v>198</v>
      </c>
      <c r="B67" s="45" t="s">
        <v>274</v>
      </c>
      <c r="C67" s="45" t="s">
        <v>31</v>
      </c>
      <c r="D67" s="54" t="s">
        <v>90</v>
      </c>
      <c r="E67" s="45" t="s">
        <v>35</v>
      </c>
      <c r="F67" s="45" t="s">
        <v>275</v>
      </c>
      <c r="G67" s="54">
        <v>2020</v>
      </c>
      <c r="H67" s="54" t="s">
        <v>407</v>
      </c>
      <c r="I67" s="55">
        <v>36765.867000000006</v>
      </c>
      <c r="J67" s="55">
        <v>36765.867000000006</v>
      </c>
      <c r="K67" s="55">
        <v>31026.71</v>
      </c>
      <c r="L67" s="55">
        <v>4636.1769999999997</v>
      </c>
      <c r="M67" s="55">
        <v>1102.98</v>
      </c>
      <c r="N67" s="54"/>
      <c r="O67" s="45" t="s">
        <v>394</v>
      </c>
    </row>
    <row r="68" spans="1:15" ht="57">
      <c r="A68" s="44" t="s">
        <v>199</v>
      </c>
      <c r="B68" s="45" t="s">
        <v>276</v>
      </c>
      <c r="C68" s="45" t="s">
        <v>31</v>
      </c>
      <c r="D68" s="54" t="s">
        <v>91</v>
      </c>
      <c r="E68" s="45" t="s">
        <v>35</v>
      </c>
      <c r="F68" s="45" t="s">
        <v>277</v>
      </c>
      <c r="G68" s="54">
        <v>2020</v>
      </c>
      <c r="H68" s="54" t="s">
        <v>406</v>
      </c>
      <c r="I68" s="55">
        <v>46643.76</v>
      </c>
      <c r="J68" s="55">
        <v>46643.76</v>
      </c>
      <c r="K68" s="55">
        <v>33521.51</v>
      </c>
      <c r="L68" s="55">
        <v>12655.81</v>
      </c>
      <c r="M68" s="55">
        <v>466.44</v>
      </c>
      <c r="N68" s="54"/>
      <c r="O68" s="45" t="s">
        <v>393</v>
      </c>
    </row>
    <row r="69" spans="1:15" ht="57">
      <c r="A69" s="44" t="s">
        <v>200</v>
      </c>
      <c r="B69" s="56" t="s">
        <v>278</v>
      </c>
      <c r="C69" s="45" t="s">
        <v>31</v>
      </c>
      <c r="D69" s="54" t="s">
        <v>91</v>
      </c>
      <c r="E69" s="45" t="s">
        <v>35</v>
      </c>
      <c r="F69" s="45" t="s">
        <v>279</v>
      </c>
      <c r="G69" s="54">
        <v>2020</v>
      </c>
      <c r="H69" s="54" t="s">
        <v>405</v>
      </c>
      <c r="I69" s="55">
        <v>39243.42</v>
      </c>
      <c r="J69" s="55">
        <v>39243.42</v>
      </c>
      <c r="K69" s="55">
        <v>28200.84</v>
      </c>
      <c r="L69" s="55">
        <v>10650.15</v>
      </c>
      <c r="M69" s="55">
        <v>392.43</v>
      </c>
      <c r="N69" s="54"/>
      <c r="O69" s="45" t="s">
        <v>393</v>
      </c>
    </row>
    <row r="70" spans="1:15" ht="85.5">
      <c r="A70" s="44" t="s">
        <v>201</v>
      </c>
      <c r="B70" s="56" t="s">
        <v>280</v>
      </c>
      <c r="C70" s="45" t="s">
        <v>31</v>
      </c>
      <c r="D70" s="54" t="s">
        <v>92</v>
      </c>
      <c r="E70" s="45" t="s">
        <v>35</v>
      </c>
      <c r="F70" s="45" t="s">
        <v>281</v>
      </c>
      <c r="G70" s="54">
        <v>2020</v>
      </c>
      <c r="H70" s="54" t="s">
        <v>404</v>
      </c>
      <c r="I70" s="55">
        <v>42363.34</v>
      </c>
      <c r="J70" s="55">
        <v>42363.34</v>
      </c>
      <c r="K70" s="55">
        <v>28209.72</v>
      </c>
      <c r="L70" s="55">
        <v>13306.35</v>
      </c>
      <c r="M70" s="55">
        <v>847.27</v>
      </c>
      <c r="N70" s="54"/>
      <c r="O70" s="45" t="s">
        <v>393</v>
      </c>
    </row>
    <row r="71" spans="1:15" ht="99" customHeight="1">
      <c r="A71" s="44" t="s">
        <v>202</v>
      </c>
      <c r="B71" s="56" t="s">
        <v>282</v>
      </c>
      <c r="C71" s="45" t="s">
        <v>34</v>
      </c>
      <c r="D71" s="54" t="s">
        <v>93</v>
      </c>
      <c r="E71" s="45" t="s">
        <v>35</v>
      </c>
      <c r="F71" s="45" t="s">
        <v>283</v>
      </c>
      <c r="G71" s="54">
        <v>2020</v>
      </c>
      <c r="H71" s="54" t="s">
        <v>403</v>
      </c>
      <c r="I71" s="55">
        <v>27189.491999999998</v>
      </c>
      <c r="J71" s="55">
        <v>27189.491999999998</v>
      </c>
      <c r="K71" s="55">
        <v>17069.54</v>
      </c>
      <c r="L71" s="55">
        <v>9032.3719999999994</v>
      </c>
      <c r="M71" s="55">
        <v>1087.58</v>
      </c>
      <c r="N71" s="55"/>
      <c r="O71" s="45" t="s">
        <v>393</v>
      </c>
    </row>
    <row r="72" spans="1:15" ht="57">
      <c r="A72" s="44" t="s">
        <v>203</v>
      </c>
      <c r="B72" s="56" t="s">
        <v>284</v>
      </c>
      <c r="C72" s="45" t="s">
        <v>31</v>
      </c>
      <c r="D72" s="54" t="s">
        <v>94</v>
      </c>
      <c r="E72" s="45" t="s">
        <v>35</v>
      </c>
      <c r="F72" s="45" t="s">
        <v>285</v>
      </c>
      <c r="G72" s="54">
        <v>2020</v>
      </c>
      <c r="H72" s="54" t="s">
        <v>402</v>
      </c>
      <c r="I72" s="55">
        <v>35253.468000000001</v>
      </c>
      <c r="J72" s="55">
        <v>35253.468000000001</v>
      </c>
      <c r="K72" s="55">
        <v>29287.200000000001</v>
      </c>
      <c r="L72" s="55">
        <v>5261.1980000000003</v>
      </c>
      <c r="M72" s="55">
        <v>705.07</v>
      </c>
      <c r="N72" s="54"/>
      <c r="O72" s="45" t="s">
        <v>393</v>
      </c>
    </row>
    <row r="73" spans="1:15" ht="99.75" customHeight="1">
      <c r="A73" s="44" t="s">
        <v>204</v>
      </c>
      <c r="B73" s="56" t="s">
        <v>286</v>
      </c>
      <c r="C73" s="45" t="s">
        <v>31</v>
      </c>
      <c r="D73" s="54" t="s">
        <v>95</v>
      </c>
      <c r="E73" s="45" t="s">
        <v>35</v>
      </c>
      <c r="F73" s="45" t="s">
        <v>287</v>
      </c>
      <c r="G73" s="54">
        <v>2020</v>
      </c>
      <c r="H73" s="54" t="s">
        <v>401</v>
      </c>
      <c r="I73" s="55">
        <v>73491.697999999989</v>
      </c>
      <c r="J73" s="55">
        <v>73491.697999999989</v>
      </c>
      <c r="K73" s="55">
        <v>58398.78</v>
      </c>
      <c r="L73" s="55">
        <v>12153.248</v>
      </c>
      <c r="M73" s="55">
        <v>2939.67</v>
      </c>
      <c r="N73" s="54"/>
      <c r="O73" s="45" t="s">
        <v>393</v>
      </c>
    </row>
    <row r="74" spans="1:15" ht="97.5" customHeight="1">
      <c r="A74" s="44" t="s">
        <v>205</v>
      </c>
      <c r="B74" s="56" t="s">
        <v>288</v>
      </c>
      <c r="C74" s="45" t="s">
        <v>31</v>
      </c>
      <c r="D74" s="54" t="s">
        <v>96</v>
      </c>
      <c r="E74" s="45" t="s">
        <v>35</v>
      </c>
      <c r="F74" s="45" t="s">
        <v>289</v>
      </c>
      <c r="G74" s="54">
        <v>2020</v>
      </c>
      <c r="H74" s="57" t="s">
        <v>400</v>
      </c>
      <c r="I74" s="58">
        <v>24844.593999999997</v>
      </c>
      <c r="J74" s="58">
        <v>24844.593999999997</v>
      </c>
      <c r="K74" s="55">
        <v>20773.07</v>
      </c>
      <c r="L74" s="55">
        <v>3574.634</v>
      </c>
      <c r="M74" s="55">
        <v>496.89</v>
      </c>
      <c r="N74" s="54"/>
      <c r="O74" s="45" t="s">
        <v>393</v>
      </c>
    </row>
    <row r="75" spans="1:15" ht="71.25">
      <c r="A75" s="44" t="s">
        <v>206</v>
      </c>
      <c r="B75" s="56" t="s">
        <v>152</v>
      </c>
      <c r="C75" s="45" t="s">
        <v>34</v>
      </c>
      <c r="D75" s="54" t="s">
        <v>97</v>
      </c>
      <c r="E75" s="45" t="s">
        <v>35</v>
      </c>
      <c r="F75" s="45" t="s">
        <v>290</v>
      </c>
      <c r="G75" s="54">
        <v>2020</v>
      </c>
      <c r="H75" s="57" t="s">
        <v>399</v>
      </c>
      <c r="I75" s="58">
        <v>36011.17</v>
      </c>
      <c r="J75" s="58">
        <v>36011.17</v>
      </c>
      <c r="K75" s="55"/>
      <c r="L75" s="55">
        <v>35290.949999999997</v>
      </c>
      <c r="M75" s="55">
        <v>720.22</v>
      </c>
      <c r="N75" s="54"/>
      <c r="O75" s="45" t="s">
        <v>393</v>
      </c>
    </row>
    <row r="76" spans="1:15" ht="85.5">
      <c r="A76" s="44" t="s">
        <v>207</v>
      </c>
      <c r="B76" s="56" t="s">
        <v>291</v>
      </c>
      <c r="C76" s="45" t="s">
        <v>31</v>
      </c>
      <c r="D76" s="54" t="s">
        <v>46</v>
      </c>
      <c r="E76" s="45" t="s">
        <v>35</v>
      </c>
      <c r="F76" s="45" t="s">
        <v>292</v>
      </c>
      <c r="G76" s="54">
        <v>2020</v>
      </c>
      <c r="H76" s="54" t="s">
        <v>408</v>
      </c>
      <c r="I76" s="59">
        <v>21899.886500000001</v>
      </c>
      <c r="J76" s="59">
        <v>21899.886500000001</v>
      </c>
      <c r="K76" s="55"/>
      <c r="L76" s="59">
        <v>21151.3465</v>
      </c>
      <c r="M76" s="55">
        <v>748.54</v>
      </c>
      <c r="N76" s="54"/>
      <c r="O76" s="45" t="s">
        <v>393</v>
      </c>
    </row>
    <row r="77" spans="1:15" ht="71.25">
      <c r="A77" s="44" t="s">
        <v>398</v>
      </c>
      <c r="B77" s="56" t="s">
        <v>293</v>
      </c>
      <c r="C77" s="45" t="s">
        <v>31</v>
      </c>
      <c r="D77" s="54" t="s">
        <v>98</v>
      </c>
      <c r="E77" s="45" t="s">
        <v>35</v>
      </c>
      <c r="F77" s="45" t="s">
        <v>294</v>
      </c>
      <c r="G77" s="54">
        <v>2020</v>
      </c>
      <c r="H77" s="54" t="s">
        <v>409</v>
      </c>
      <c r="I77" s="55">
        <v>22128.052</v>
      </c>
      <c r="J77" s="55">
        <v>22128.052</v>
      </c>
      <c r="K77" s="55"/>
      <c r="L77" s="55">
        <v>21900.351999999999</v>
      </c>
      <c r="M77" s="55">
        <v>227.7</v>
      </c>
      <c r="N77" s="54"/>
      <c r="O77" s="45" t="s">
        <v>393</v>
      </c>
    </row>
    <row r="78" spans="1:15" ht="99.75">
      <c r="A78" s="44" t="s">
        <v>410</v>
      </c>
      <c r="B78" s="56" t="s">
        <v>416</v>
      </c>
      <c r="C78" s="45" t="s">
        <v>31</v>
      </c>
      <c r="D78" s="54" t="s">
        <v>417</v>
      </c>
      <c r="E78" s="45" t="s">
        <v>35</v>
      </c>
      <c r="F78" s="45" t="s">
        <v>418</v>
      </c>
      <c r="G78" s="54">
        <v>2020</v>
      </c>
      <c r="H78" s="54">
        <v>1.48</v>
      </c>
      <c r="I78" s="59">
        <v>21110.194</v>
      </c>
      <c r="J78" s="59">
        <v>21110.194</v>
      </c>
      <c r="K78" s="55">
        <v>15243.15</v>
      </c>
      <c r="L78" s="59">
        <v>5233.7340000000004</v>
      </c>
      <c r="M78" s="55">
        <v>633.30999999999995</v>
      </c>
      <c r="N78" s="54"/>
      <c r="O78" s="45" t="s">
        <v>393</v>
      </c>
    </row>
    <row r="79" spans="1:15" ht="57">
      <c r="A79" s="44" t="s">
        <v>411</v>
      </c>
      <c r="B79" s="56" t="s">
        <v>419</v>
      </c>
      <c r="C79" s="45" t="s">
        <v>31</v>
      </c>
      <c r="D79" s="54" t="s">
        <v>420</v>
      </c>
      <c r="E79" s="45" t="s">
        <v>35</v>
      </c>
      <c r="F79" s="45" t="s">
        <v>421</v>
      </c>
      <c r="G79" s="54">
        <v>2020</v>
      </c>
      <c r="H79" s="54">
        <v>2.27</v>
      </c>
      <c r="I79" s="59">
        <v>25038.502</v>
      </c>
      <c r="J79" s="59">
        <v>25038.502</v>
      </c>
      <c r="K79" s="55"/>
      <c r="L79" s="59">
        <v>24287.347000000002</v>
      </c>
      <c r="M79" s="55">
        <v>751.15499999999997</v>
      </c>
      <c r="N79" s="54"/>
      <c r="O79" s="45" t="s">
        <v>393</v>
      </c>
    </row>
    <row r="80" spans="1:15" ht="85.5">
      <c r="A80" s="44" t="s">
        <v>412</v>
      </c>
      <c r="B80" s="56" t="s">
        <v>422</v>
      </c>
      <c r="C80" s="45" t="s">
        <v>31</v>
      </c>
      <c r="D80" s="54" t="s">
        <v>423</v>
      </c>
      <c r="E80" s="45" t="s">
        <v>35</v>
      </c>
      <c r="F80" s="45" t="s">
        <v>424</v>
      </c>
      <c r="G80" s="54" t="s">
        <v>425</v>
      </c>
      <c r="H80" s="54">
        <v>2.948</v>
      </c>
      <c r="I80" s="59">
        <v>37024.68</v>
      </c>
      <c r="J80" s="59">
        <v>37024.68</v>
      </c>
      <c r="K80" s="55"/>
      <c r="L80" s="59">
        <v>35913.94</v>
      </c>
      <c r="M80" s="55">
        <v>1110.74</v>
      </c>
      <c r="N80" s="54"/>
      <c r="O80" s="45" t="s">
        <v>472</v>
      </c>
    </row>
    <row r="81" spans="1:15" ht="85.5">
      <c r="A81" s="44" t="s">
        <v>413</v>
      </c>
      <c r="B81" s="56" t="s">
        <v>426</v>
      </c>
      <c r="C81" s="45" t="s">
        <v>31</v>
      </c>
      <c r="D81" s="54" t="s">
        <v>427</v>
      </c>
      <c r="E81" s="45" t="s">
        <v>35</v>
      </c>
      <c r="F81" s="45" t="s">
        <v>428</v>
      </c>
      <c r="G81" s="54" t="s">
        <v>425</v>
      </c>
      <c r="H81" s="54">
        <v>2.7</v>
      </c>
      <c r="I81" s="59">
        <v>38591.10944</v>
      </c>
      <c r="J81" s="59">
        <v>38591.10944</v>
      </c>
      <c r="K81" s="55"/>
      <c r="L81" s="59">
        <v>37819.286970000001</v>
      </c>
      <c r="M81" s="55">
        <v>771.82246999999995</v>
      </c>
      <c r="N81" s="54"/>
      <c r="O81" s="45" t="s">
        <v>473</v>
      </c>
    </row>
    <row r="82" spans="1:15" ht="85.5">
      <c r="A82" s="44" t="s">
        <v>414</v>
      </c>
      <c r="B82" s="56" t="s">
        <v>429</v>
      </c>
      <c r="C82" s="45" t="s">
        <v>31</v>
      </c>
      <c r="D82" s="54" t="s">
        <v>430</v>
      </c>
      <c r="E82" s="45" t="s">
        <v>35</v>
      </c>
      <c r="F82" s="45" t="s">
        <v>431</v>
      </c>
      <c r="G82" s="54" t="s">
        <v>425</v>
      </c>
      <c r="H82" s="54">
        <v>3.5059999999999998</v>
      </c>
      <c r="I82" s="59">
        <v>47235.500999999997</v>
      </c>
      <c r="J82" s="59">
        <v>47235.500999999997</v>
      </c>
      <c r="K82" s="55"/>
      <c r="L82" s="59">
        <v>46290.790999999997</v>
      </c>
      <c r="M82" s="55">
        <v>944.71</v>
      </c>
      <c r="N82" s="54"/>
      <c r="O82" s="45" t="s">
        <v>474</v>
      </c>
    </row>
    <row r="83" spans="1:15" ht="94.5" customHeight="1">
      <c r="A83" s="44" t="s">
        <v>415</v>
      </c>
      <c r="B83" s="56" t="s">
        <v>432</v>
      </c>
      <c r="C83" s="45" t="s">
        <v>31</v>
      </c>
      <c r="D83" s="54" t="s">
        <v>433</v>
      </c>
      <c r="E83" s="45" t="s">
        <v>35</v>
      </c>
      <c r="F83" s="45" t="s">
        <v>434</v>
      </c>
      <c r="G83" s="54">
        <v>2020</v>
      </c>
      <c r="H83" s="54">
        <v>2.54</v>
      </c>
      <c r="I83" s="55">
        <v>21608.098000000002</v>
      </c>
      <c r="J83" s="55">
        <v>22049.079999999998</v>
      </c>
      <c r="K83" s="55"/>
      <c r="L83" s="55">
        <v>21608.098399999999</v>
      </c>
      <c r="M83" s="55">
        <v>440.98160000000001</v>
      </c>
      <c r="N83" s="54"/>
      <c r="O83" s="45" t="s">
        <v>435</v>
      </c>
    </row>
    <row r="84" spans="1:15" ht="22.5" customHeight="1">
      <c r="A84" s="86" t="s">
        <v>100</v>
      </c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8"/>
    </row>
    <row r="85" spans="1:15" ht="17.25" customHeight="1">
      <c r="A85" s="86" t="s">
        <v>17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8"/>
    </row>
    <row r="86" spans="1:15" ht="85.5">
      <c r="A86" s="60" t="s">
        <v>135</v>
      </c>
      <c r="B86" s="78" t="s">
        <v>295</v>
      </c>
      <c r="C86" s="61" t="s">
        <v>31</v>
      </c>
      <c r="D86" s="61" t="s">
        <v>21</v>
      </c>
      <c r="E86" s="61" t="s">
        <v>36</v>
      </c>
      <c r="F86" s="62" t="s">
        <v>296</v>
      </c>
      <c r="G86" s="61" t="s">
        <v>101</v>
      </c>
      <c r="H86" s="63" t="s">
        <v>102</v>
      </c>
      <c r="I86" s="64">
        <v>316300</v>
      </c>
      <c r="J86" s="64">
        <v>316300</v>
      </c>
      <c r="K86" s="64"/>
      <c r="L86" s="64">
        <v>316300</v>
      </c>
      <c r="M86" s="64"/>
      <c r="N86" s="64"/>
      <c r="O86" s="65" t="s">
        <v>475</v>
      </c>
    </row>
    <row r="87" spans="1:15" ht="199.5">
      <c r="A87" s="60" t="s">
        <v>208</v>
      </c>
      <c r="B87" s="61" t="s">
        <v>297</v>
      </c>
      <c r="C87" s="61" t="s">
        <v>31</v>
      </c>
      <c r="D87" s="61" t="s">
        <v>21</v>
      </c>
      <c r="E87" s="61" t="s">
        <v>36</v>
      </c>
      <c r="F87" s="62" t="s">
        <v>298</v>
      </c>
      <c r="G87" s="61" t="s">
        <v>103</v>
      </c>
      <c r="H87" s="63" t="s">
        <v>104</v>
      </c>
      <c r="I87" s="64">
        <v>7271280.6799999997</v>
      </c>
      <c r="J87" s="64"/>
      <c r="K87" s="64"/>
      <c r="L87" s="64"/>
      <c r="M87" s="64"/>
      <c r="N87" s="64"/>
      <c r="O87" s="61"/>
    </row>
    <row r="88" spans="1:15" ht="71.25">
      <c r="A88" s="60" t="s">
        <v>209</v>
      </c>
      <c r="B88" s="61" t="s">
        <v>105</v>
      </c>
      <c r="C88" s="61" t="s">
        <v>52</v>
      </c>
      <c r="D88" s="61"/>
      <c r="E88" s="61" t="s">
        <v>37</v>
      </c>
      <c r="F88" s="61" t="s">
        <v>299</v>
      </c>
      <c r="G88" s="61" t="s">
        <v>139</v>
      </c>
      <c r="H88" s="63" t="s">
        <v>51</v>
      </c>
      <c r="I88" s="66">
        <v>2526120.4</v>
      </c>
      <c r="J88" s="67">
        <v>810827</v>
      </c>
      <c r="K88" s="64"/>
      <c r="L88" s="64"/>
      <c r="M88" s="64"/>
      <c r="N88" s="64"/>
      <c r="O88" s="61" t="s">
        <v>30</v>
      </c>
    </row>
    <row r="89" spans="1:15" ht="15" customHeight="1">
      <c r="A89" s="83" t="s">
        <v>106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5"/>
    </row>
    <row r="90" spans="1:15" ht="57">
      <c r="A90" s="60" t="s">
        <v>210</v>
      </c>
      <c r="B90" s="62" t="s">
        <v>300</v>
      </c>
      <c r="C90" s="62" t="s">
        <v>31</v>
      </c>
      <c r="D90" s="62" t="s">
        <v>301</v>
      </c>
      <c r="E90" s="62" t="s">
        <v>35</v>
      </c>
      <c r="F90" s="62" t="s">
        <v>302</v>
      </c>
      <c r="G90" s="62" t="s">
        <v>107</v>
      </c>
      <c r="H90" s="62" t="s">
        <v>18</v>
      </c>
      <c r="I90" s="68">
        <v>937355.75800000003</v>
      </c>
      <c r="J90" s="64">
        <v>588710.11899999995</v>
      </c>
      <c r="K90" s="69">
        <v>363021</v>
      </c>
      <c r="L90" s="70">
        <v>172705.209</v>
      </c>
      <c r="M90" s="70">
        <v>52983.91</v>
      </c>
      <c r="N90" s="70"/>
      <c r="O90" s="79" t="s">
        <v>436</v>
      </c>
    </row>
    <row r="91" spans="1:15" ht="57">
      <c r="A91" s="60" t="s">
        <v>211</v>
      </c>
      <c r="B91" s="71" t="s">
        <v>303</v>
      </c>
      <c r="C91" s="71" t="s">
        <v>31</v>
      </c>
      <c r="D91" s="71" t="s">
        <v>223</v>
      </c>
      <c r="E91" s="71" t="s">
        <v>35</v>
      </c>
      <c r="F91" s="71" t="s">
        <v>246</v>
      </c>
      <c r="G91" s="71" t="s">
        <v>61</v>
      </c>
      <c r="H91" s="71" t="s">
        <v>108</v>
      </c>
      <c r="I91" s="72">
        <v>630474.92000000004</v>
      </c>
      <c r="J91" s="73">
        <v>630474.92000000004</v>
      </c>
      <c r="K91" s="73"/>
      <c r="L91" s="73">
        <v>580036.93000000005</v>
      </c>
      <c r="M91" s="73">
        <v>50437.99</v>
      </c>
      <c r="N91" s="73"/>
      <c r="O91" s="65" t="s">
        <v>437</v>
      </c>
    </row>
    <row r="92" spans="1:15" ht="42.75">
      <c r="A92" s="60" t="s">
        <v>212</v>
      </c>
      <c r="B92" s="71" t="s">
        <v>304</v>
      </c>
      <c r="C92" s="71" t="s">
        <v>31</v>
      </c>
      <c r="D92" s="71" t="s">
        <v>225</v>
      </c>
      <c r="E92" s="71" t="s">
        <v>35</v>
      </c>
      <c r="F92" s="71" t="s">
        <v>246</v>
      </c>
      <c r="G92" s="71" t="s">
        <v>109</v>
      </c>
      <c r="H92" s="71" t="s">
        <v>18</v>
      </c>
      <c r="I92" s="72">
        <v>1278000</v>
      </c>
      <c r="J92" s="73">
        <v>719750.57400000002</v>
      </c>
      <c r="K92" s="73">
        <v>626183</v>
      </c>
      <c r="L92" s="73">
        <v>93567.573999999993</v>
      </c>
      <c r="M92" s="73"/>
      <c r="N92" s="73"/>
      <c r="O92" s="65"/>
    </row>
    <row r="93" spans="1:15" ht="28.5">
      <c r="A93" s="60" t="s">
        <v>213</v>
      </c>
      <c r="B93" s="71" t="s">
        <v>305</v>
      </c>
      <c r="C93" s="71" t="s">
        <v>38</v>
      </c>
      <c r="D93" s="71" t="s">
        <v>226</v>
      </c>
      <c r="E93" s="71" t="s">
        <v>35</v>
      </c>
      <c r="F93" s="71" t="s">
        <v>306</v>
      </c>
      <c r="G93" s="65" t="s">
        <v>61</v>
      </c>
      <c r="H93" s="71" t="s">
        <v>116</v>
      </c>
      <c r="I93" s="72">
        <v>264920</v>
      </c>
      <c r="J93" s="72">
        <v>264920</v>
      </c>
      <c r="K93" s="73">
        <v>196269.9</v>
      </c>
      <c r="L93" s="73">
        <v>55404</v>
      </c>
      <c r="M93" s="73">
        <v>13246</v>
      </c>
      <c r="N93" s="73"/>
      <c r="O93" s="65" t="s">
        <v>467</v>
      </c>
    </row>
    <row r="94" spans="1:15" ht="85.5">
      <c r="A94" s="60" t="s">
        <v>197</v>
      </c>
      <c r="B94" s="71" t="s">
        <v>438</v>
      </c>
      <c r="C94" s="71" t="s">
        <v>31</v>
      </c>
      <c r="D94" s="71" t="s">
        <v>439</v>
      </c>
      <c r="E94" s="71" t="s">
        <v>35</v>
      </c>
      <c r="F94" s="71" t="s">
        <v>440</v>
      </c>
      <c r="G94" s="71" t="s">
        <v>61</v>
      </c>
      <c r="H94" s="71" t="s">
        <v>441</v>
      </c>
      <c r="I94" s="72">
        <v>303945.18199999997</v>
      </c>
      <c r="J94" s="72">
        <v>303945.18199999997</v>
      </c>
      <c r="K94" s="73">
        <v>135349.71299999999</v>
      </c>
      <c r="L94" s="73">
        <v>162516.56400000001</v>
      </c>
      <c r="M94" s="73">
        <v>6078.9049999999997</v>
      </c>
      <c r="N94" s="73"/>
      <c r="O94" s="71" t="s">
        <v>476</v>
      </c>
    </row>
    <row r="95" spans="1:15" ht="85.5">
      <c r="A95" s="60" t="s">
        <v>196</v>
      </c>
      <c r="B95" s="71" t="s">
        <v>442</v>
      </c>
      <c r="C95" s="71" t="s">
        <v>31</v>
      </c>
      <c r="D95" s="71" t="s">
        <v>443</v>
      </c>
      <c r="E95" s="71" t="s">
        <v>35</v>
      </c>
      <c r="F95" s="71" t="s">
        <v>444</v>
      </c>
      <c r="G95" s="71" t="s">
        <v>61</v>
      </c>
      <c r="H95" s="71" t="s">
        <v>445</v>
      </c>
      <c r="I95" s="72">
        <v>212492.592</v>
      </c>
      <c r="J95" s="73">
        <v>212492.592</v>
      </c>
      <c r="K95" s="73">
        <v>102636.48699999999</v>
      </c>
      <c r="L95" s="73">
        <v>107220.973</v>
      </c>
      <c r="M95" s="73">
        <v>2635.1320000000001</v>
      </c>
      <c r="N95" s="73"/>
      <c r="O95" s="71" t="s">
        <v>477</v>
      </c>
    </row>
    <row r="96" spans="1:15" ht="85.5">
      <c r="A96" s="60" t="s">
        <v>214</v>
      </c>
      <c r="B96" s="71" t="s">
        <v>446</v>
      </c>
      <c r="C96" s="71" t="s">
        <v>31</v>
      </c>
      <c r="D96" s="71" t="s">
        <v>447</v>
      </c>
      <c r="E96" s="71" t="s">
        <v>35</v>
      </c>
      <c r="F96" s="71" t="s">
        <v>448</v>
      </c>
      <c r="G96" s="71" t="s">
        <v>61</v>
      </c>
      <c r="H96" s="71" t="s">
        <v>449</v>
      </c>
      <c r="I96" s="72">
        <v>125686.47</v>
      </c>
      <c r="J96" s="73">
        <v>125686.47</v>
      </c>
      <c r="K96" s="73">
        <v>41936.824000000001</v>
      </c>
      <c r="L96" s="73">
        <v>81454.599000000002</v>
      </c>
      <c r="M96" s="73">
        <v>2295.0520000000001</v>
      </c>
      <c r="N96" s="73"/>
      <c r="O96" s="71" t="s">
        <v>478</v>
      </c>
    </row>
    <row r="97" spans="1:15" ht="57">
      <c r="A97" s="60" t="s">
        <v>215</v>
      </c>
      <c r="B97" s="71" t="s">
        <v>450</v>
      </c>
      <c r="C97" s="71" t="s">
        <v>31</v>
      </c>
      <c r="D97" s="71" t="s">
        <v>439</v>
      </c>
      <c r="E97" s="71" t="s">
        <v>35</v>
      </c>
      <c r="F97" s="71" t="s">
        <v>451</v>
      </c>
      <c r="G97" s="71" t="s">
        <v>61</v>
      </c>
      <c r="H97" s="71" t="s">
        <v>449</v>
      </c>
      <c r="I97" s="72">
        <v>136844.57999999999</v>
      </c>
      <c r="J97" s="73">
        <v>136844.57999999999</v>
      </c>
      <c r="K97" s="73">
        <v>40625.731</v>
      </c>
      <c r="L97" s="73">
        <v>93481.957999999999</v>
      </c>
      <c r="M97" s="73">
        <v>2736.89</v>
      </c>
      <c r="N97" s="73"/>
      <c r="O97" s="71" t="s">
        <v>462</v>
      </c>
    </row>
    <row r="98" spans="1:15" ht="57">
      <c r="A98" s="60" t="s">
        <v>216</v>
      </c>
      <c r="B98" s="71" t="s">
        <v>452</v>
      </c>
      <c r="C98" s="71" t="s">
        <v>31</v>
      </c>
      <c r="D98" s="71" t="s">
        <v>453</v>
      </c>
      <c r="E98" s="71" t="s">
        <v>35</v>
      </c>
      <c r="F98" s="71" t="s">
        <v>454</v>
      </c>
      <c r="G98" s="71" t="s">
        <v>61</v>
      </c>
      <c r="H98" s="71" t="s">
        <v>449</v>
      </c>
      <c r="I98" s="72">
        <v>133405.97</v>
      </c>
      <c r="J98" s="73">
        <v>133405.97</v>
      </c>
      <c r="K98" s="73">
        <v>41936.824000000001</v>
      </c>
      <c r="L98" s="73">
        <v>88801.027000000002</v>
      </c>
      <c r="M98" s="73">
        <v>2668.1170000000002</v>
      </c>
      <c r="N98" s="73"/>
      <c r="O98" s="71" t="s">
        <v>462</v>
      </c>
    </row>
    <row r="99" spans="1:15" ht="57">
      <c r="A99" s="60" t="s">
        <v>217</v>
      </c>
      <c r="B99" s="71" t="s">
        <v>455</v>
      </c>
      <c r="C99" s="71" t="s">
        <v>31</v>
      </c>
      <c r="D99" s="71" t="s">
        <v>456</v>
      </c>
      <c r="E99" s="71" t="s">
        <v>35</v>
      </c>
      <c r="F99" s="71" t="s">
        <v>457</v>
      </c>
      <c r="G99" s="71" t="s">
        <v>61</v>
      </c>
      <c r="H99" s="71" t="s">
        <v>449</v>
      </c>
      <c r="I99" s="72">
        <v>130389.387</v>
      </c>
      <c r="J99" s="73">
        <v>130389.387</v>
      </c>
      <c r="K99" s="73">
        <v>40625.731</v>
      </c>
      <c r="L99" s="73">
        <v>88459.763000000006</v>
      </c>
      <c r="M99" s="73">
        <v>1303.8900000000001</v>
      </c>
      <c r="N99" s="73"/>
      <c r="O99" s="71" t="s">
        <v>463</v>
      </c>
    </row>
    <row r="100" spans="1:15" ht="73.5" customHeight="1">
      <c r="A100" s="60" t="s">
        <v>218</v>
      </c>
      <c r="B100" s="71" t="s">
        <v>458</v>
      </c>
      <c r="C100" s="71" t="s">
        <v>31</v>
      </c>
      <c r="D100" s="71" t="s">
        <v>459</v>
      </c>
      <c r="E100" s="71" t="s">
        <v>35</v>
      </c>
      <c r="F100" s="71" t="s">
        <v>460</v>
      </c>
      <c r="G100" s="71" t="s">
        <v>61</v>
      </c>
      <c r="H100" s="71" t="s">
        <v>461</v>
      </c>
      <c r="I100" s="72">
        <v>124258.79</v>
      </c>
      <c r="J100" s="73">
        <v>134156.32999999999</v>
      </c>
      <c r="K100" s="73">
        <v>45430.252</v>
      </c>
      <c r="L100" s="73">
        <v>82018.260999999999</v>
      </c>
      <c r="M100" s="73">
        <v>6707.8190000000004</v>
      </c>
      <c r="N100" s="73"/>
      <c r="O100" s="71" t="s">
        <v>462</v>
      </c>
    </row>
    <row r="101" spans="1:15" ht="15" customHeight="1">
      <c r="A101" s="83" t="s">
        <v>19</v>
      </c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5"/>
    </row>
    <row r="102" spans="1:15" ht="175.5" customHeight="1">
      <c r="A102" s="60" t="s">
        <v>197</v>
      </c>
      <c r="B102" s="61" t="s">
        <v>138</v>
      </c>
      <c r="C102" s="62" t="s">
        <v>31</v>
      </c>
      <c r="D102" s="61" t="s">
        <v>29</v>
      </c>
      <c r="E102" s="62" t="s">
        <v>35</v>
      </c>
      <c r="F102" s="61" t="s">
        <v>15</v>
      </c>
      <c r="G102" s="62" t="s">
        <v>110</v>
      </c>
      <c r="H102" s="62"/>
      <c r="I102" s="67" t="s">
        <v>30</v>
      </c>
      <c r="J102" s="67" t="s">
        <v>30</v>
      </c>
      <c r="K102" s="67"/>
      <c r="L102" s="67"/>
      <c r="M102" s="67"/>
      <c r="N102" s="67" t="s">
        <v>30</v>
      </c>
      <c r="O102" s="62" t="s">
        <v>466</v>
      </c>
    </row>
    <row r="103" spans="1:15" ht="71.25">
      <c r="A103" s="60" t="s">
        <v>196</v>
      </c>
      <c r="B103" s="62" t="s">
        <v>307</v>
      </c>
      <c r="C103" s="61" t="s">
        <v>34</v>
      </c>
      <c r="D103" s="61" t="s">
        <v>21</v>
      </c>
      <c r="E103" s="61" t="s">
        <v>36</v>
      </c>
      <c r="F103" s="61" t="s">
        <v>246</v>
      </c>
      <c r="G103" s="78" t="s">
        <v>62</v>
      </c>
      <c r="H103" s="61" t="s">
        <v>111</v>
      </c>
      <c r="I103" s="74">
        <v>160325.74</v>
      </c>
      <c r="J103" s="74">
        <v>114732.32</v>
      </c>
      <c r="K103" s="64"/>
      <c r="L103" s="74">
        <v>114732.32</v>
      </c>
      <c r="M103" s="75"/>
      <c r="N103" s="64"/>
      <c r="O103" s="76" t="s">
        <v>483</v>
      </c>
    </row>
    <row r="104" spans="1:15" ht="57">
      <c r="A104" s="60" t="s">
        <v>214</v>
      </c>
      <c r="B104" s="62" t="s">
        <v>308</v>
      </c>
      <c r="C104" s="61" t="s">
        <v>31</v>
      </c>
      <c r="D104" s="61" t="s">
        <v>309</v>
      </c>
      <c r="E104" s="61" t="s">
        <v>35</v>
      </c>
      <c r="F104" s="61" t="s">
        <v>310</v>
      </c>
      <c r="G104" s="61" t="s">
        <v>62</v>
      </c>
      <c r="H104" s="61"/>
      <c r="I104" s="77">
        <v>118313.8</v>
      </c>
      <c r="J104" s="77">
        <v>113050.72</v>
      </c>
      <c r="K104" s="64"/>
      <c r="L104" s="74"/>
      <c r="M104" s="75">
        <v>5263.16</v>
      </c>
      <c r="N104" s="64"/>
      <c r="O104" s="80" t="s">
        <v>482</v>
      </c>
    </row>
    <row r="105" spans="1:15" ht="59.25" customHeight="1">
      <c r="A105" s="60" t="s">
        <v>215</v>
      </c>
      <c r="B105" s="62" t="s">
        <v>311</v>
      </c>
      <c r="C105" s="61" t="s">
        <v>31</v>
      </c>
      <c r="D105" s="61" t="s">
        <v>312</v>
      </c>
      <c r="E105" s="61" t="s">
        <v>35</v>
      </c>
      <c r="F105" s="61" t="s">
        <v>313</v>
      </c>
      <c r="G105" s="61" t="s">
        <v>62</v>
      </c>
      <c r="H105" s="61"/>
      <c r="I105" s="77">
        <v>106376.53</v>
      </c>
      <c r="J105" s="77">
        <v>101113.37</v>
      </c>
      <c r="K105" s="64"/>
      <c r="L105" s="74"/>
      <c r="M105" s="75">
        <v>5263.16</v>
      </c>
      <c r="N105" s="64"/>
      <c r="O105" s="79" t="s">
        <v>393</v>
      </c>
    </row>
    <row r="106" spans="1:15" ht="54.75" customHeight="1">
      <c r="A106" s="60" t="s">
        <v>216</v>
      </c>
      <c r="B106" s="62" t="s">
        <v>314</v>
      </c>
      <c r="C106" s="61" t="s">
        <v>31</v>
      </c>
      <c r="D106" s="61" t="s">
        <v>315</v>
      </c>
      <c r="E106" s="61" t="s">
        <v>35</v>
      </c>
      <c r="F106" s="61" t="s">
        <v>316</v>
      </c>
      <c r="G106" s="61" t="s">
        <v>62</v>
      </c>
      <c r="H106" s="61"/>
      <c r="I106" s="74">
        <v>130271.59</v>
      </c>
      <c r="J106" s="74">
        <v>130271.59</v>
      </c>
      <c r="K106" s="64"/>
      <c r="L106" s="74"/>
      <c r="M106" s="75"/>
      <c r="N106" s="64"/>
      <c r="O106" s="79" t="s">
        <v>393</v>
      </c>
    </row>
    <row r="107" spans="1:15" ht="57">
      <c r="A107" s="60" t="s">
        <v>217</v>
      </c>
      <c r="B107" s="61" t="s">
        <v>317</v>
      </c>
      <c r="C107" s="61" t="s">
        <v>31</v>
      </c>
      <c r="D107" s="61" t="s">
        <v>229</v>
      </c>
      <c r="E107" s="61" t="s">
        <v>37</v>
      </c>
      <c r="F107" s="61" t="s">
        <v>318</v>
      </c>
      <c r="G107" s="62" t="s">
        <v>319</v>
      </c>
      <c r="H107" s="62">
        <v>3248.37</v>
      </c>
      <c r="I107" s="67">
        <v>239200</v>
      </c>
      <c r="J107" s="67">
        <v>239200</v>
      </c>
      <c r="K107" s="67">
        <v>226900</v>
      </c>
      <c r="L107" s="67"/>
      <c r="M107" s="67"/>
      <c r="N107" s="67">
        <v>12300</v>
      </c>
      <c r="O107" s="76" t="s">
        <v>464</v>
      </c>
    </row>
    <row r="108" spans="1:15" ht="15" customHeight="1">
      <c r="A108" s="83" t="s">
        <v>20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5"/>
    </row>
    <row r="109" spans="1:15" ht="114">
      <c r="A109" s="60" t="s">
        <v>218</v>
      </c>
      <c r="B109" s="61" t="s">
        <v>465</v>
      </c>
      <c r="C109" s="61" t="s">
        <v>34</v>
      </c>
      <c r="D109" s="61" t="s">
        <v>21</v>
      </c>
      <c r="E109" s="61" t="s">
        <v>36</v>
      </c>
      <c r="F109" s="61" t="s">
        <v>320</v>
      </c>
      <c r="G109" s="61" t="s">
        <v>112</v>
      </c>
      <c r="H109" s="61" t="s">
        <v>56</v>
      </c>
      <c r="I109" s="64">
        <v>805127.51</v>
      </c>
      <c r="J109" s="67">
        <v>400000</v>
      </c>
      <c r="K109" s="64"/>
      <c r="L109" s="67">
        <v>400000</v>
      </c>
      <c r="M109" s="64"/>
      <c r="N109" s="64"/>
      <c r="O109" s="81">
        <v>0</v>
      </c>
    </row>
    <row r="110" spans="1:15" ht="15" customHeight="1">
      <c r="A110" s="83" t="s">
        <v>25</v>
      </c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5"/>
    </row>
    <row r="111" spans="1:15" ht="103.5" customHeight="1">
      <c r="A111" s="60" t="s">
        <v>219</v>
      </c>
      <c r="B111" s="62" t="s">
        <v>113</v>
      </c>
      <c r="C111" s="61" t="s">
        <v>34</v>
      </c>
      <c r="D111" s="61" t="s">
        <v>21</v>
      </c>
      <c r="E111" s="61" t="s">
        <v>36</v>
      </c>
      <c r="F111" s="61" t="s">
        <v>321</v>
      </c>
      <c r="G111" s="61" t="s">
        <v>67</v>
      </c>
      <c r="H111" s="61" t="s">
        <v>114</v>
      </c>
      <c r="I111" s="74">
        <v>120040.55100000001</v>
      </c>
      <c r="J111" s="64">
        <v>47363.199999999997</v>
      </c>
      <c r="K111" s="64"/>
      <c r="L111" s="64">
        <v>47363.199999999997</v>
      </c>
      <c r="M111" s="64"/>
      <c r="N111" s="64"/>
      <c r="O111" s="78" t="s">
        <v>484</v>
      </c>
    </row>
  </sheetData>
  <mergeCells count="31">
    <mergeCell ref="L6:O6"/>
    <mergeCell ref="A7:A8"/>
    <mergeCell ref="B7:B8"/>
    <mergeCell ref="C7:C8"/>
    <mergeCell ref="D7:D8"/>
    <mergeCell ref="E7:E8"/>
    <mergeCell ref="G7:G8"/>
    <mergeCell ref="K1:O1"/>
    <mergeCell ref="K2:O2"/>
    <mergeCell ref="K3:O3"/>
    <mergeCell ref="K4:O4"/>
    <mergeCell ref="A5:O5"/>
    <mergeCell ref="A84:O84"/>
    <mergeCell ref="I7:I8"/>
    <mergeCell ref="J7:N7"/>
    <mergeCell ref="O7:O8"/>
    <mergeCell ref="A9:O9"/>
    <mergeCell ref="A10:O10"/>
    <mergeCell ref="H7:H8"/>
    <mergeCell ref="A28:O28"/>
    <mergeCell ref="A33:O33"/>
    <mergeCell ref="A66:O66"/>
    <mergeCell ref="A48:O48"/>
    <mergeCell ref="A49:O49"/>
    <mergeCell ref="A55:O55"/>
    <mergeCell ref="A56:O56"/>
    <mergeCell ref="A108:O108"/>
    <mergeCell ref="A110:O110"/>
    <mergeCell ref="A85:O85"/>
    <mergeCell ref="A89:O89"/>
    <mergeCell ref="A101:O101"/>
  </mergeCells>
  <phoneticPr fontId="9" type="noConversion"/>
  <pageMargins left="0.78740157480314965" right="0.78740157480314965" top="0.9055118110236221" bottom="0.39370078740157483" header="0.11811023622047245" footer="0"/>
  <pageSetup paperSize="9" scale="44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НОВЫЙ ПЛАН НА 2020-2022 ГОДЫ</vt:lpstr>
      <vt:lpstr>'НОВЫЙ ПЛАН НА 2020-2022 ГОДЫ'!Заголовки_для_печати</vt:lpstr>
      <vt:lpstr>'НОВЫЙ ПЛАН НА 2020-2022 ГОДЫ'!Область_печати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Ермаков А В</cp:lastModifiedBy>
  <cp:revision/>
  <cp:lastPrinted>2021-02-11T08:30:38Z</cp:lastPrinted>
  <dcterms:created xsi:type="dcterms:W3CDTF">2013-11-01T13:39:23Z</dcterms:created>
  <dcterms:modified xsi:type="dcterms:W3CDTF">2021-02-17T11:46:26Z</dcterms:modified>
</cp:coreProperties>
</file>